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072" windowHeight="10932" activeTab="1"/>
  </bookViews>
  <sheets>
    <sheet name="Приложение 5 к годовому отчету" sheetId="1" r:id="rId1"/>
    <sheet name="Приложение №4 годовой (ежеквар)" sheetId="2" r:id="rId2"/>
  </sheets>
  <definedNames>
    <definedName name="_xlnm.Print_Titles" localSheetId="1">'Приложение №4 годовой (ежеквар)'!$13:$15</definedName>
  </definedNames>
  <calcPr fullCalcOnLoad="1"/>
</workbook>
</file>

<file path=xl/sharedStrings.xml><?xml version="1.0" encoding="utf-8"?>
<sst xmlns="http://schemas.openxmlformats.org/spreadsheetml/2006/main" count="183" uniqueCount="132">
  <si>
    <t>Приложение 4</t>
  </si>
  <si>
    <t>к Порядку разработки,</t>
  </si>
  <si>
    <t xml:space="preserve"> утверждения и реализации</t>
  </si>
  <si>
    <t>долгосрочных целевых программ</t>
  </si>
  <si>
    <t xml:space="preserve"> города Югорска</t>
  </si>
  <si>
    <t>Отчет</t>
  </si>
  <si>
    <t>о ходе реализации долгосрочной целевой программы и использования финансовых средств</t>
  </si>
  <si>
    <t>Наименования мероприятий</t>
  </si>
  <si>
    <t>Источники финансирования</t>
  </si>
  <si>
    <t>Утверждено по программе (план по программе), тыс. рублей</t>
  </si>
  <si>
    <t xml:space="preserve">Утверждено в бюджете (уточненный план), </t>
  </si>
  <si>
    <t>тыс. рублей</t>
  </si>
  <si>
    <t>Фактически исполнено,</t>
  </si>
  <si>
    <t>Результат к плану по программе</t>
  </si>
  <si>
    <t>гр.6 / гр.4, %</t>
  </si>
  <si>
    <t>Результат к уточненному плану</t>
  </si>
  <si>
    <t>%</t>
  </si>
  <si>
    <t>Приложение 5</t>
  </si>
  <si>
    <t>Наименование программы и срок ее реализации</t>
  </si>
  <si>
    <t>Муниципальный заказчик - координатор программы</t>
  </si>
  <si>
    <t>№</t>
  </si>
  <si>
    <t>Наименование целевых показателей</t>
  </si>
  <si>
    <t>Ед. изм.</t>
  </si>
  <si>
    <t>Базовый показатель на начало реализации программы (подпрограммы)</t>
  </si>
  <si>
    <t>Предусмотрено по программе</t>
  </si>
  <si>
    <t>Выполнено</t>
  </si>
  <si>
    <t>Результат</t>
  </si>
  <si>
    <t>гр.8 / гр.6.</t>
  </si>
  <si>
    <t>На весь период реализации</t>
  </si>
  <si>
    <t>С начала реализации программы*</t>
  </si>
  <si>
    <t>"Развитие малого и среднего предпринимательства на территории города Югорска на 2012-2015 годы"</t>
  </si>
  <si>
    <t>за</t>
  </si>
  <si>
    <t xml:space="preserve">ФИО </t>
  </si>
  <si>
    <t>подпись</t>
  </si>
  <si>
    <t>Должностное лицо, ответственное за составление формы</t>
  </si>
  <si>
    <t xml:space="preserve">номер телефона </t>
  </si>
  <si>
    <t xml:space="preserve">должность </t>
  </si>
  <si>
    <t>ФИО</t>
  </si>
  <si>
    <t>5-00-39</t>
  </si>
  <si>
    <t>Вероника Александровна Кине</t>
  </si>
  <si>
    <t>1.1.</t>
  </si>
  <si>
    <t>Анализ действующей нормативно-правовой базы, подготовка предложений по внесению изменений и дополнений в действующие правовые акты  в сфере малого и среднего  предпринимательства</t>
  </si>
  <si>
    <t>1.2.</t>
  </si>
  <si>
    <t xml:space="preserve">Содействие деятельности Советского филиала Фонда поддержки предпринимательства  Югры </t>
  </si>
  <si>
    <t>1.3.</t>
  </si>
  <si>
    <t>Заключение и реализация  соглашений о взаимном сотрудничестве по вопросам развития  малого и среднего предпринимательства  администрации города Югорска с Советом предпринимателей города Югорска, соглашений о межмуниципальном сотрудничестве</t>
  </si>
  <si>
    <t>1.4.</t>
  </si>
  <si>
    <t>Ведение реестра субъектов малого и среднего предпринимательства - получателей поддержки</t>
  </si>
  <si>
    <t>1.5.</t>
  </si>
  <si>
    <t>Организация работы Координационного совета по  развитию малого и среднего предпринимательства</t>
  </si>
  <si>
    <t>гр.6 / гр. 5, %</t>
  </si>
  <si>
    <t>без финансирования</t>
  </si>
  <si>
    <t>Итого по задаче 1:</t>
  </si>
  <si>
    <t>Задача 1. Совершенствование нормативной правовой базы,  форм и механизмов взаимодействия органов местного самоуправления, субъектов малого и среднего предпринимательства, организаций, образующих инфраструктуру поддержки субъектов малого и среднего предпринимательства</t>
  </si>
  <si>
    <t>Задача 2. Мониторинг и информационное сопровождение деятельности представителей малого и среднего предпринимательства</t>
  </si>
  <si>
    <t>2.1.</t>
  </si>
  <si>
    <t>Проведение мониторинга развития малого и среднего предпринимательства в городе Югорске в целях определения приоритетных направлений развития</t>
  </si>
  <si>
    <t>2.2.</t>
  </si>
  <si>
    <t>Обеспечение функционирования раздела «Для бизнеса» на официальном сайте администрации  города Югорска</t>
  </si>
  <si>
    <t>Итого по задаче 2:</t>
  </si>
  <si>
    <t>Задача 3. Стимулирование развития молодежного предпринимательства</t>
  </si>
  <si>
    <t>3.1.</t>
  </si>
  <si>
    <t>Предоставление субсидий Субъектам малого и среднего предпринимательства из числа молодежи</t>
  </si>
  <si>
    <t>бюджет города</t>
  </si>
  <si>
    <t>бюджет автономного округа</t>
  </si>
  <si>
    <t>3.2.</t>
  </si>
  <si>
    <t>Вовлечение молодежи в предпринимательскую деятельность (конкурсы, форумы, бизнес – лагеря, конкурсы молодежных бизнес-проектов)</t>
  </si>
  <si>
    <t>Итого по задаче 3:</t>
  </si>
  <si>
    <t>Задача 4. Совершенствование механизмов финансовой и имущественной поддержки</t>
  </si>
  <si>
    <t>4.1.</t>
  </si>
  <si>
    <t>Финансовая поддержка Субъектов, осуществляющих производство, реализацию товаров и услуг в социально значимых видах деятельности, определенных муниципальным образованием, в части компенсации арендных платежей за нежилые помещения</t>
  </si>
  <si>
    <t>4.2.</t>
  </si>
  <si>
    <t>Финансовая поддержка Субъектов по обязательной и добровольной сертификации пищевой продукции и продовольственного сырья</t>
  </si>
  <si>
    <t>Финансовая поддержка Субъектов по приобретению оборудования (основных средств) и лицензионных программных продуктов</t>
  </si>
  <si>
    <t>4.3.</t>
  </si>
  <si>
    <t>Создание благоприятных условий для реализации проектов Субъектов  по энергоэффективности</t>
  </si>
  <si>
    <t>Развитие семейного бизнеса</t>
  </si>
  <si>
    <t>Проведение конкурса «Предприниматель года»</t>
  </si>
  <si>
    <t>Предоставление в пользование муниципального имущества согласно утвержденному реестру</t>
  </si>
  <si>
    <t>Развитие малого и среднего предпринимательства в области экологии</t>
  </si>
  <si>
    <t xml:space="preserve">Финансовая поддержка Организаций, осуществляющих деятельность по бизнес-инкубированию, в том числе обучению Субъектов </t>
  </si>
  <si>
    <t xml:space="preserve">Обеспечение условий Субъектам по технологическому присоединению к объектам электросетевого хозяйства  </t>
  </si>
  <si>
    <t>Задача 5. Создание условий для повышения уровня знаний  субъектов малого и среднего предпринимательства по ведению бизнеса, профессиональной подготовки, переподготовки и повышения квалификации кадров.</t>
  </si>
  <si>
    <t>5.1.</t>
  </si>
  <si>
    <t>Проведение образовательных мероприятий для Субъектов: обучающих семинаров, мастер-классов; возмещение части затрат Субъектов на оплату образовательных мероприятий, повышения квалификации кадров</t>
  </si>
  <si>
    <t>Итого по задаче 5:</t>
  </si>
  <si>
    <t>6.1.</t>
  </si>
  <si>
    <t>Организация и проведение публичных мероприятий с участием Субъектов и Организаций:</t>
  </si>
  <si>
    <t>- организация и проведение конференций, выставок, «круглых столов», ярмарок, конкурсов профессионального мастерства;</t>
  </si>
  <si>
    <t>- привлечение Субъектов к участию в выставках, конкурсах, ярмарках на межмуниципальном, региональном, межрегиональном уровнях</t>
  </si>
  <si>
    <t>6.2.</t>
  </si>
  <si>
    <t>Формирование благоприятного общественного мнения о малом и среднем предпринимательстве: (организация целевых радио-  и телепередач (программ), публикация статей, рекламных материалов в средствах массовой информации по пропаганде и популяризации предпринима-тельской деятельности, информационное сопровождение и освещение в СМИ мероприятий с участием Субъектов города Югорска)</t>
  </si>
  <si>
    <t>4.4</t>
  </si>
  <si>
    <t>4.5</t>
  </si>
  <si>
    <t>4.6</t>
  </si>
  <si>
    <t>4.7</t>
  </si>
  <si>
    <t>4.8</t>
  </si>
  <si>
    <t>Задача 6. Создание условий для продвижения товаров и услуг местных товаропроизводителей. Формирование благоприятного общественного мнения о малом и среднем предпринимательстве.</t>
  </si>
  <si>
    <t>4.9</t>
  </si>
  <si>
    <t>4.10</t>
  </si>
  <si>
    <t>4.11</t>
  </si>
  <si>
    <t>ВСЕГО по Программе:</t>
  </si>
  <si>
    <t>в т.ч.:</t>
  </si>
  <si>
    <t>Итого по задаче 4:</t>
  </si>
  <si>
    <t>На отчетный год</t>
  </si>
  <si>
    <t>За отчетный 
год</t>
  </si>
  <si>
    <t>Управление экономической политики 
администрации города Югорска</t>
  </si>
  <si>
    <t>«Развитие  малого и среднего предпринимательства 
на территории города Югорска на 2012-2015 годы»
Срок реализации 2012 - 2015 годы.</t>
  </si>
  <si>
    <t>Показатели непосредственных результатов</t>
  </si>
  <si>
    <t>Показатели конечных результатов</t>
  </si>
  <si>
    <t>единицы</t>
  </si>
  <si>
    <t xml:space="preserve">млн. рублей </t>
  </si>
  <si>
    <t>человек</t>
  </si>
  <si>
    <t>единиц</t>
  </si>
  <si>
    <t xml:space="preserve">тыс. рублей </t>
  </si>
  <si>
    <t>Количество Субъектов малого и среднего предпринимательства</t>
  </si>
  <si>
    <t>Оборот малых и средних предприятий</t>
  </si>
  <si>
    <t>Среднесписочная численность работников малых и средних предприятий города</t>
  </si>
  <si>
    <t>Количество Субъектов малого и среднего предпринимательства на 10 тыс. населения города</t>
  </si>
  <si>
    <t>Оборот предприятий малого и среднего предпринимательства на одного жителя</t>
  </si>
  <si>
    <t>Доля среднесписочной численности занятых на малых и средних предприятиях в общей численности работающих</t>
  </si>
  <si>
    <t xml:space="preserve">Отчет 
о ходе реализации программы и достижении целевых показателей эффективности
долгосрочной целевой программы
за 1 квартал 2013 г.
(отчетный период)
</t>
  </si>
  <si>
    <t>Эксперт отдела развития потребительского рынка и предпринимательства управления экономической политики администрации города Югорска</t>
  </si>
  <si>
    <t>2013 год</t>
  </si>
  <si>
    <t>Итого по задаче 6:</t>
  </si>
  <si>
    <t>Создание условий для развития Субъектов, осуществляющих деятельность в следующих направлениях: быстровозводимое домостроение, переработка леса, сбор и переработка дикоросов, переработка отходов, крестьянские (фермерские) хозяйства, ремесленническая деятельность, оказание социальных услуг (создание групп по уходу и присмотру за детьми), вьездной и внутренний туризм</t>
  </si>
  <si>
    <t>4.12</t>
  </si>
  <si>
    <t>Финансовая поддержка социального предпринимательства</t>
  </si>
  <si>
    <t xml:space="preserve"> </t>
  </si>
  <si>
    <t>О.П. Лаптева</t>
  </si>
  <si>
    <t>Начальник отдела развития отребительского рынка ипредпринимательства  управления 
экономической политики
администрации города Югорска</t>
  </si>
  <si>
    <t>2 квартал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</si>
</sst>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top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0" fontId="3" fillId="0" borderId="16" xfId="0" applyNumberFormat="1" applyFont="1" applyFill="1" applyBorder="1" applyAlignment="1">
      <alignment horizontal="center" vertical="center" wrapText="1"/>
    </xf>
    <xf numFmtId="170" fontId="3" fillId="0" borderId="15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31" xfId="0" applyFont="1" applyFill="1" applyBorder="1" applyAlignment="1">
      <alignment horizontal="justify" vertical="top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justify" vertical="top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169" fontId="3" fillId="0" borderId="16" xfId="0" applyNumberFormat="1" applyFont="1" applyFill="1" applyBorder="1" applyAlignment="1">
      <alignment horizontal="center" vertical="center" wrapText="1"/>
    </xf>
    <xf numFmtId="169" fontId="3" fillId="0" borderId="15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231"/>
  <sheetViews>
    <sheetView zoomScale="120" zoomScaleNormal="120" zoomScalePageLayoutView="0" workbookViewId="0" topLeftCell="A5">
      <selection activeCell="D15" sqref="D15:D17"/>
    </sheetView>
  </sheetViews>
  <sheetFormatPr defaultColWidth="9.00390625" defaultRowHeight="12.75"/>
  <cols>
    <col min="1" max="1" width="6.875" style="0" customWidth="1"/>
    <col min="2" max="2" width="19.625" style="0" customWidth="1"/>
    <col min="3" max="3" width="14.125" style="0" customWidth="1"/>
    <col min="4" max="4" width="15.625" style="0" customWidth="1"/>
    <col min="5" max="5" width="13.625" style="0" customWidth="1"/>
    <col min="6" max="6" width="12.375" style="0" customWidth="1"/>
    <col min="7" max="7" width="12.875" style="0" customWidth="1"/>
    <col min="8" max="8" width="13.625" style="0" customWidth="1"/>
    <col min="9" max="9" width="15.375" style="0" customWidth="1"/>
  </cols>
  <sheetData>
    <row r="1" spans="1:9" ht="15">
      <c r="A1" s="1"/>
      <c r="H1" s="1"/>
      <c r="I1" s="1" t="s">
        <v>17</v>
      </c>
    </row>
    <row r="2" spans="1:9" ht="15">
      <c r="A2" s="1"/>
      <c r="H2" s="1"/>
      <c r="I2" s="1" t="s">
        <v>1</v>
      </c>
    </row>
    <row r="3" spans="1:9" ht="15">
      <c r="A3" s="1"/>
      <c r="H3" s="1"/>
      <c r="I3" s="1" t="s">
        <v>2</v>
      </c>
    </row>
    <row r="4" spans="1:9" ht="15">
      <c r="A4" s="1"/>
      <c r="H4" s="1"/>
      <c r="I4" s="1" t="s">
        <v>3</v>
      </c>
    </row>
    <row r="5" spans="1:9" ht="15">
      <c r="A5" s="1"/>
      <c r="H5" s="1"/>
      <c r="I5" s="1" t="s">
        <v>4</v>
      </c>
    </row>
    <row r="6" spans="1:9" ht="12.75">
      <c r="A6" s="54" t="s">
        <v>121</v>
      </c>
      <c r="B6" s="55"/>
      <c r="C6" s="55"/>
      <c r="D6" s="55"/>
      <c r="E6" s="55"/>
      <c r="F6" s="55"/>
      <c r="G6" s="55"/>
      <c r="H6" s="55"/>
      <c r="I6" s="55"/>
    </row>
    <row r="7" spans="1:9" ht="12.75">
      <c r="A7" s="55"/>
      <c r="B7" s="55"/>
      <c r="C7" s="55"/>
      <c r="D7" s="55"/>
      <c r="E7" s="55"/>
      <c r="F7" s="55"/>
      <c r="G7" s="55"/>
      <c r="H7" s="55"/>
      <c r="I7" s="55"/>
    </row>
    <row r="8" spans="1:9" ht="12.75">
      <c r="A8" s="55"/>
      <c r="B8" s="55"/>
      <c r="C8" s="55"/>
      <c r="D8" s="55"/>
      <c r="E8" s="55"/>
      <c r="F8" s="55"/>
      <c r="G8" s="55"/>
      <c r="H8" s="55"/>
      <c r="I8" s="55"/>
    </row>
    <row r="9" spans="1:9" ht="12.75">
      <c r="A9" s="55"/>
      <c r="B9" s="55"/>
      <c r="C9" s="55"/>
      <c r="D9" s="55"/>
      <c r="E9" s="55"/>
      <c r="F9" s="55"/>
      <c r="G9" s="55"/>
      <c r="H9" s="55"/>
      <c r="I9" s="55"/>
    </row>
    <row r="10" spans="1:9" ht="60.75" customHeight="1">
      <c r="A10" s="55"/>
      <c r="B10" s="55"/>
      <c r="C10" s="55"/>
      <c r="D10" s="55"/>
      <c r="E10" s="55"/>
      <c r="F10" s="55"/>
      <c r="G10" s="55"/>
      <c r="H10" s="55"/>
      <c r="I10" s="55"/>
    </row>
    <row r="11" spans="1:9" ht="15">
      <c r="A11" s="30"/>
      <c r="B11" s="31"/>
      <c r="C11" s="31"/>
      <c r="D11" s="31"/>
      <c r="E11" s="31"/>
      <c r="F11" s="31"/>
      <c r="G11" s="31"/>
      <c r="H11" s="31"/>
      <c r="I11" s="31"/>
    </row>
    <row r="12" spans="1:9" ht="48" customHeight="1">
      <c r="A12" s="56" t="s">
        <v>18</v>
      </c>
      <c r="B12" s="57"/>
      <c r="C12" s="57"/>
      <c r="D12" s="57"/>
      <c r="E12" s="56" t="s">
        <v>107</v>
      </c>
      <c r="F12" s="59"/>
      <c r="G12" s="59"/>
      <c r="H12" s="59"/>
      <c r="I12" s="59"/>
    </row>
    <row r="13" spans="1:9" ht="39.75" customHeight="1">
      <c r="A13" s="56" t="s">
        <v>19</v>
      </c>
      <c r="B13" s="56"/>
      <c r="C13" s="56"/>
      <c r="D13" s="56"/>
      <c r="E13" s="56" t="s">
        <v>106</v>
      </c>
      <c r="F13" s="56"/>
      <c r="G13" s="56"/>
      <c r="H13" s="56"/>
      <c r="I13" s="56"/>
    </row>
    <row r="14" spans="1:9" ht="15">
      <c r="A14" s="32"/>
      <c r="B14" s="31"/>
      <c r="C14" s="31"/>
      <c r="D14" s="31"/>
      <c r="E14" s="31"/>
      <c r="F14" s="31"/>
      <c r="G14" s="31"/>
      <c r="H14" s="31"/>
      <c r="I14" s="31"/>
    </row>
    <row r="15" spans="1:9" ht="15.75" customHeight="1">
      <c r="A15" s="58" t="s">
        <v>20</v>
      </c>
      <c r="B15" s="58" t="s">
        <v>21</v>
      </c>
      <c r="C15" s="68" t="s">
        <v>22</v>
      </c>
      <c r="D15" s="71" t="s">
        <v>23</v>
      </c>
      <c r="E15" s="58" t="s">
        <v>24</v>
      </c>
      <c r="F15" s="58"/>
      <c r="G15" s="58" t="s">
        <v>25</v>
      </c>
      <c r="H15" s="58"/>
      <c r="I15" s="29" t="s">
        <v>26</v>
      </c>
    </row>
    <row r="16" spans="1:9" ht="12.75">
      <c r="A16" s="58"/>
      <c r="B16" s="58"/>
      <c r="C16" s="69"/>
      <c r="D16" s="71"/>
      <c r="E16" s="58"/>
      <c r="F16" s="58"/>
      <c r="G16" s="58"/>
      <c r="H16" s="58"/>
      <c r="I16" s="29" t="s">
        <v>27</v>
      </c>
    </row>
    <row r="17" spans="1:9" ht="60" customHeight="1">
      <c r="A17" s="58"/>
      <c r="B17" s="58"/>
      <c r="C17" s="70"/>
      <c r="D17" s="71"/>
      <c r="E17" s="29" t="s">
        <v>28</v>
      </c>
      <c r="F17" s="29" t="s">
        <v>104</v>
      </c>
      <c r="G17" s="34" t="s">
        <v>29</v>
      </c>
      <c r="H17" s="29" t="s">
        <v>105</v>
      </c>
      <c r="I17" s="33" t="s">
        <v>16</v>
      </c>
    </row>
    <row r="18" spans="1:9" ht="13.5" thickBot="1">
      <c r="A18" s="35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7">
        <v>9</v>
      </c>
    </row>
    <row r="19" spans="1:9" ht="15.75" customHeight="1">
      <c r="A19" s="64" t="s">
        <v>108</v>
      </c>
      <c r="B19" s="65"/>
      <c r="C19" s="65"/>
      <c r="D19" s="65"/>
      <c r="E19" s="65"/>
      <c r="F19" s="66"/>
      <c r="G19" s="65"/>
      <c r="H19" s="65"/>
      <c r="I19" s="67"/>
    </row>
    <row r="20" spans="1:9" ht="78">
      <c r="A20" s="38">
        <v>1</v>
      </c>
      <c r="B20" s="39" t="s">
        <v>115</v>
      </c>
      <c r="C20" s="38" t="s">
        <v>110</v>
      </c>
      <c r="D20" s="38">
        <v>1482</v>
      </c>
      <c r="E20" s="38">
        <v>1514</v>
      </c>
      <c r="F20" s="38">
        <v>1514</v>
      </c>
      <c r="G20" s="38">
        <v>1692</v>
      </c>
      <c r="H20" s="38">
        <v>1692</v>
      </c>
      <c r="I20" s="40">
        <f>G20/F20*100</f>
        <v>111.75693527080581</v>
      </c>
    </row>
    <row r="21" spans="1:9" ht="46.5">
      <c r="A21" s="38">
        <v>2</v>
      </c>
      <c r="B21" s="39" t="s">
        <v>116</v>
      </c>
      <c r="C21" s="38" t="s">
        <v>111</v>
      </c>
      <c r="D21" s="38">
        <v>3860</v>
      </c>
      <c r="E21" s="38">
        <v>4212</v>
      </c>
      <c r="F21" s="38">
        <v>4212</v>
      </c>
      <c r="G21" s="38">
        <v>4877.5</v>
      </c>
      <c r="H21" s="38">
        <v>4877.5</v>
      </c>
      <c r="I21" s="40">
        <f>G21/F21*100</f>
        <v>115.80009496676162</v>
      </c>
    </row>
    <row r="22" spans="1:9" ht="93">
      <c r="A22" s="38">
        <v>3</v>
      </c>
      <c r="B22" s="39" t="s">
        <v>117</v>
      </c>
      <c r="C22" s="38" t="s">
        <v>112</v>
      </c>
      <c r="D22" s="38">
        <v>2340</v>
      </c>
      <c r="E22" s="38">
        <v>2450</v>
      </c>
      <c r="F22" s="38">
        <v>2450</v>
      </c>
      <c r="G22" s="38">
        <v>3100</v>
      </c>
      <c r="H22" s="38">
        <v>3100</v>
      </c>
      <c r="I22" s="40">
        <f>G22/F22*100</f>
        <v>126.53061224489797</v>
      </c>
    </row>
    <row r="23" spans="1:9" ht="15">
      <c r="A23" s="60" t="s">
        <v>109</v>
      </c>
      <c r="B23" s="60"/>
      <c r="C23" s="60"/>
      <c r="D23" s="60"/>
      <c r="E23" s="61"/>
      <c r="F23" s="62"/>
      <c r="G23" s="60"/>
      <c r="H23" s="60"/>
      <c r="I23" s="63"/>
    </row>
    <row r="24" spans="1:9" ht="102.75" customHeight="1">
      <c r="A24" s="38">
        <v>1</v>
      </c>
      <c r="B24" s="39" t="s">
        <v>118</v>
      </c>
      <c r="C24" s="38" t="s">
        <v>113</v>
      </c>
      <c r="D24" s="41">
        <v>425.9</v>
      </c>
      <c r="E24" s="38">
        <v>427.7</v>
      </c>
      <c r="F24" s="38">
        <v>427.7</v>
      </c>
      <c r="G24" s="38">
        <v>479.3</v>
      </c>
      <c r="H24" s="38">
        <v>479.3</v>
      </c>
      <c r="I24" s="40">
        <f>H24/F24*100</f>
        <v>112.0645312134674</v>
      </c>
    </row>
    <row r="25" spans="1:9" ht="98.25" customHeight="1">
      <c r="A25" s="38">
        <v>2</v>
      </c>
      <c r="B25" s="39" t="s">
        <v>119</v>
      </c>
      <c r="C25" s="38" t="s">
        <v>114</v>
      </c>
      <c r="D25" s="41">
        <v>110.9</v>
      </c>
      <c r="E25" s="38">
        <v>118.9</v>
      </c>
      <c r="F25" s="38">
        <v>118.9</v>
      </c>
      <c r="G25" s="38">
        <v>138.2</v>
      </c>
      <c r="H25" s="38">
        <v>138.2</v>
      </c>
      <c r="I25" s="40">
        <f>H25/F25*100</f>
        <v>116.23212783851974</v>
      </c>
    </row>
    <row r="26" spans="1:9" ht="146.25" customHeight="1">
      <c r="A26" s="38">
        <v>3</v>
      </c>
      <c r="B26" s="39" t="s">
        <v>120</v>
      </c>
      <c r="C26" s="38" t="s">
        <v>16</v>
      </c>
      <c r="D26" s="41">
        <v>14.6</v>
      </c>
      <c r="E26" s="38">
        <v>15.2</v>
      </c>
      <c r="F26" s="38">
        <v>15.2</v>
      </c>
      <c r="G26" s="38">
        <v>18.2</v>
      </c>
      <c r="H26" s="38">
        <v>18.2</v>
      </c>
      <c r="I26" s="40">
        <f>H26/F26*100</f>
        <v>119.73684210526316</v>
      </c>
    </row>
    <row r="27" spans="1:9" ht="15">
      <c r="A27" s="42"/>
      <c r="B27" s="43"/>
      <c r="C27" s="43"/>
      <c r="D27" s="43"/>
      <c r="E27" s="43"/>
      <c r="F27" s="43"/>
      <c r="G27" s="43"/>
      <c r="H27" s="43"/>
      <c r="I27" s="43"/>
    </row>
    <row r="28" spans="1:9" s="25" customFormat="1" ht="15.75" customHeight="1">
      <c r="A28" s="44"/>
      <c r="B28" s="44"/>
      <c r="C28" s="44"/>
      <c r="D28" s="44"/>
      <c r="E28" s="44"/>
      <c r="F28" s="44"/>
      <c r="G28" s="44"/>
      <c r="H28" s="44"/>
      <c r="I28" s="44"/>
    </row>
    <row r="29" spans="1:9" s="25" customFormat="1" ht="15.75" customHeight="1">
      <c r="A29" s="44"/>
      <c r="B29" s="44"/>
      <c r="C29" s="44"/>
      <c r="D29" s="44"/>
      <c r="E29" s="44"/>
      <c r="F29" s="44"/>
      <c r="G29" s="44"/>
      <c r="H29" s="44"/>
      <c r="I29" s="44"/>
    </row>
    <row r="30" spans="1:9" s="25" customFormat="1" ht="15.75" customHeight="1">
      <c r="A30" s="44"/>
      <c r="B30" s="44"/>
      <c r="C30" s="44"/>
      <c r="D30" s="44"/>
      <c r="E30" s="44"/>
      <c r="F30" s="44"/>
      <c r="G30" s="44"/>
      <c r="H30" s="44"/>
      <c r="I30" s="44"/>
    </row>
    <row r="31" spans="1:9" s="25" customFormat="1" ht="15.75" customHeight="1">
      <c r="A31" s="44"/>
      <c r="B31" s="44"/>
      <c r="C31" s="44"/>
      <c r="D31" s="44"/>
      <c r="E31" s="44"/>
      <c r="F31" s="44"/>
      <c r="G31" s="44"/>
      <c r="H31" s="44"/>
      <c r="I31" s="44"/>
    </row>
    <row r="32" spans="1:9" s="25" customFormat="1" ht="15.75" customHeight="1">
      <c r="A32" s="44"/>
      <c r="B32" s="44"/>
      <c r="C32" s="44"/>
      <c r="D32" s="44"/>
      <c r="E32" s="44"/>
      <c r="F32" s="44"/>
      <c r="G32" s="44"/>
      <c r="H32" s="44"/>
      <c r="I32" s="44"/>
    </row>
    <row r="33" spans="1:9" s="25" customFormat="1" ht="15.75" customHeight="1">
      <c r="A33" s="44"/>
      <c r="B33" s="44"/>
      <c r="C33" s="44"/>
      <c r="D33" s="44"/>
      <c r="E33" s="44"/>
      <c r="F33" s="44"/>
      <c r="G33" s="44"/>
      <c r="H33" s="44"/>
      <c r="I33" s="44"/>
    </row>
    <row r="34" spans="1:9" s="25" customFormat="1" ht="15.75" customHeight="1">
      <c r="A34" s="44"/>
      <c r="B34" s="44"/>
      <c r="C34" s="44"/>
      <c r="D34" s="44"/>
      <c r="E34" s="44"/>
      <c r="F34" s="44"/>
      <c r="G34" s="44"/>
      <c r="H34" s="44"/>
      <c r="I34" s="44"/>
    </row>
    <row r="35" spans="1:9" s="25" customFormat="1" ht="15.75" customHeight="1">
      <c r="A35" s="44"/>
      <c r="B35" s="44"/>
      <c r="C35" s="44"/>
      <c r="D35" s="44"/>
      <c r="E35" s="44"/>
      <c r="F35" s="44"/>
      <c r="G35" s="44"/>
      <c r="H35" s="44"/>
      <c r="I35" s="44"/>
    </row>
    <row r="36" spans="1:9" s="25" customFormat="1" ht="15.75" customHeight="1">
      <c r="A36" s="44"/>
      <c r="B36" s="44"/>
      <c r="C36" s="44"/>
      <c r="D36" s="44"/>
      <c r="E36" s="44"/>
      <c r="F36" s="44"/>
      <c r="G36" s="44"/>
      <c r="H36" s="44"/>
      <c r="I36" s="44"/>
    </row>
    <row r="37" spans="1:9" s="25" customFormat="1" ht="15.75" customHeight="1">
      <c r="A37" s="44"/>
      <c r="B37" s="44"/>
      <c r="C37" s="44"/>
      <c r="D37" s="44"/>
      <c r="E37" s="44"/>
      <c r="F37" s="44"/>
      <c r="G37" s="44"/>
      <c r="H37" s="44"/>
      <c r="I37" s="44"/>
    </row>
    <row r="38" spans="1:9" s="25" customFormat="1" ht="12.75" customHeight="1">
      <c r="A38" s="44"/>
      <c r="B38" s="44"/>
      <c r="C38" s="44"/>
      <c r="D38" s="44"/>
      <c r="E38" s="44"/>
      <c r="F38" s="44"/>
      <c r="G38" s="44"/>
      <c r="H38" s="44"/>
      <c r="I38" s="44"/>
    </row>
    <row r="39" spans="1:9" s="25" customFormat="1" ht="12.75" customHeight="1">
      <c r="A39" s="44"/>
      <c r="B39" s="44"/>
      <c r="C39" s="44"/>
      <c r="D39" s="44"/>
      <c r="E39" s="44"/>
      <c r="F39" s="44"/>
      <c r="G39" s="44"/>
      <c r="H39" s="44"/>
      <c r="I39" s="44"/>
    </row>
    <row r="40" spans="1:9" s="25" customFormat="1" ht="12.75" customHeight="1">
      <c r="A40" s="44"/>
      <c r="B40" s="44"/>
      <c r="C40" s="44"/>
      <c r="D40" s="44"/>
      <c r="E40" s="44"/>
      <c r="F40" s="44"/>
      <c r="G40" s="44"/>
      <c r="H40" s="44"/>
      <c r="I40" s="44"/>
    </row>
    <row r="41" spans="1:9" s="25" customFormat="1" ht="12.75" customHeight="1">
      <c r="A41" s="44"/>
      <c r="B41" s="44"/>
      <c r="C41" s="44"/>
      <c r="D41" s="44"/>
      <c r="E41" s="44"/>
      <c r="F41" s="44"/>
      <c r="G41" s="44"/>
      <c r="H41" s="44"/>
      <c r="I41" s="44"/>
    </row>
    <row r="42" spans="1:9" s="25" customFormat="1" ht="15.75" customHeight="1">
      <c r="A42" s="44"/>
      <c r="B42" s="44"/>
      <c r="C42" s="44"/>
      <c r="D42" s="44"/>
      <c r="E42" s="44"/>
      <c r="F42" s="44"/>
      <c r="G42" s="44"/>
      <c r="H42" s="44"/>
      <c r="I42" s="44"/>
    </row>
    <row r="43" spans="1:9" s="25" customFormat="1" ht="12.75" customHeight="1">
      <c r="A43" s="44"/>
      <c r="B43" s="44"/>
      <c r="C43" s="44"/>
      <c r="D43" s="44"/>
      <c r="E43" s="44"/>
      <c r="F43" s="44"/>
      <c r="G43" s="44"/>
      <c r="H43" s="44"/>
      <c r="I43" s="44"/>
    </row>
    <row r="44" spans="1:9" s="25" customFormat="1" ht="12.75" customHeight="1">
      <c r="A44" s="44"/>
      <c r="B44" s="44"/>
      <c r="C44" s="44"/>
      <c r="D44" s="44"/>
      <c r="E44" s="44"/>
      <c r="F44" s="44"/>
      <c r="G44" s="44"/>
      <c r="H44" s="44"/>
      <c r="I44" s="44"/>
    </row>
    <row r="45" spans="1:9" s="25" customFormat="1" ht="12.75" customHeight="1">
      <c r="A45" s="44"/>
      <c r="B45" s="44"/>
      <c r="C45" s="44"/>
      <c r="D45" s="44"/>
      <c r="E45" s="44"/>
      <c r="F45" s="44"/>
      <c r="G45" s="44"/>
      <c r="H45" s="44"/>
      <c r="I45" s="44"/>
    </row>
    <row r="46" spans="1:9" s="25" customFormat="1" ht="12.75" customHeight="1">
      <c r="A46" s="44"/>
      <c r="B46" s="44"/>
      <c r="C46" s="44"/>
      <c r="D46" s="44"/>
      <c r="E46" s="44"/>
      <c r="F46" s="44"/>
      <c r="G46" s="44"/>
      <c r="H46" s="44"/>
      <c r="I46" s="44"/>
    </row>
    <row r="47" spans="1:9" s="25" customFormat="1" ht="12.75" customHeight="1">
      <c r="A47" s="44"/>
      <c r="B47" s="44"/>
      <c r="C47" s="44"/>
      <c r="D47" s="44"/>
      <c r="E47" s="44"/>
      <c r="F47" s="44"/>
      <c r="G47" s="44"/>
      <c r="H47" s="44"/>
      <c r="I47" s="44"/>
    </row>
    <row r="48" spans="1:9" s="25" customFormat="1" ht="12.75" customHeight="1">
      <c r="A48" s="44"/>
      <c r="B48" s="44"/>
      <c r="C48" s="44"/>
      <c r="D48" s="44"/>
      <c r="E48" s="44"/>
      <c r="F48" s="44"/>
      <c r="G48" s="44"/>
      <c r="H48" s="44"/>
      <c r="I48" s="44"/>
    </row>
    <row r="49" spans="1:9" s="25" customFormat="1" ht="12.75" customHeight="1">
      <c r="A49" s="44"/>
      <c r="B49" s="44"/>
      <c r="C49" s="44"/>
      <c r="D49" s="44"/>
      <c r="E49" s="44"/>
      <c r="F49" s="44"/>
      <c r="G49" s="44"/>
      <c r="H49" s="44"/>
      <c r="I49" s="44"/>
    </row>
    <row r="50" spans="1:9" s="25" customFormat="1" ht="12.75" customHeight="1">
      <c r="A50" s="44"/>
      <c r="B50" s="44"/>
      <c r="C50" s="44"/>
      <c r="D50" s="44"/>
      <c r="E50" s="44"/>
      <c r="F50" s="44"/>
      <c r="G50" s="44"/>
      <c r="H50" s="44"/>
      <c r="I50" s="44"/>
    </row>
    <row r="51" spans="1:9" s="25" customFormat="1" ht="12.75" customHeight="1">
      <c r="A51" s="44"/>
      <c r="B51" s="44"/>
      <c r="C51" s="44"/>
      <c r="D51" s="44"/>
      <c r="E51" s="44"/>
      <c r="F51" s="44"/>
      <c r="G51" s="44"/>
      <c r="H51" s="44"/>
      <c r="I51" s="44"/>
    </row>
    <row r="52" spans="1:9" s="25" customFormat="1" ht="12.75" customHeight="1">
      <c r="A52" s="44"/>
      <c r="B52" s="44"/>
      <c r="C52" s="44"/>
      <c r="D52" s="44"/>
      <c r="E52" s="44"/>
      <c r="F52" s="44"/>
      <c r="G52" s="44"/>
      <c r="H52" s="44"/>
      <c r="I52" s="44"/>
    </row>
    <row r="53" spans="1:9" s="25" customFormat="1" ht="12.75" customHeight="1">
      <c r="A53" s="44"/>
      <c r="B53" s="44"/>
      <c r="C53" s="44"/>
      <c r="D53" s="44"/>
      <c r="E53" s="44"/>
      <c r="F53" s="44"/>
      <c r="G53" s="44"/>
      <c r="H53" s="44"/>
      <c r="I53" s="44"/>
    </row>
    <row r="54" spans="1:9" s="25" customFormat="1" ht="12.75" customHeight="1">
      <c r="A54" s="44"/>
      <c r="B54" s="44"/>
      <c r="C54" s="44"/>
      <c r="D54" s="44"/>
      <c r="E54" s="44"/>
      <c r="F54" s="44"/>
      <c r="G54" s="44"/>
      <c r="H54" s="44"/>
      <c r="I54" s="44"/>
    </row>
    <row r="55" spans="1:9" s="25" customFormat="1" ht="12.75" customHeight="1">
      <c r="A55" s="44"/>
      <c r="B55" s="44"/>
      <c r="C55" s="44"/>
      <c r="D55" s="44"/>
      <c r="E55" s="44"/>
      <c r="F55" s="44"/>
      <c r="G55" s="44"/>
      <c r="H55" s="44"/>
      <c r="I55" s="44"/>
    </row>
    <row r="56" spans="1:9" s="25" customFormat="1" ht="12.75" customHeight="1">
      <c r="A56" s="44"/>
      <c r="B56" s="44"/>
      <c r="C56" s="44"/>
      <c r="D56" s="44"/>
      <c r="E56" s="44"/>
      <c r="F56" s="44"/>
      <c r="G56" s="44"/>
      <c r="H56" s="44"/>
      <c r="I56" s="44"/>
    </row>
    <row r="57" spans="1:9" s="25" customFormat="1" ht="12.75" customHeight="1">
      <c r="A57" s="44"/>
      <c r="B57" s="44"/>
      <c r="C57" s="44"/>
      <c r="D57" s="44"/>
      <c r="E57" s="44"/>
      <c r="F57" s="44"/>
      <c r="G57" s="44"/>
      <c r="H57" s="44"/>
      <c r="I57" s="44"/>
    </row>
    <row r="58" spans="1:9" s="25" customFormat="1" ht="12.75" customHeight="1">
      <c r="A58" s="44"/>
      <c r="B58" s="44"/>
      <c r="C58" s="44"/>
      <c r="D58" s="44"/>
      <c r="E58" s="44"/>
      <c r="F58" s="44"/>
      <c r="G58" s="44"/>
      <c r="H58" s="44"/>
      <c r="I58" s="44"/>
    </row>
    <row r="59" spans="1:9" s="25" customFormat="1" ht="12.75" customHeight="1">
      <c r="A59" s="44"/>
      <c r="B59" s="44"/>
      <c r="C59" s="44"/>
      <c r="D59" s="44"/>
      <c r="E59" s="44"/>
      <c r="F59" s="44"/>
      <c r="G59" s="44"/>
      <c r="H59" s="44"/>
      <c r="I59" s="44"/>
    </row>
    <row r="60" spans="1:9" s="25" customFormat="1" ht="12.75" customHeight="1">
      <c r="A60" s="44"/>
      <c r="B60" s="44"/>
      <c r="C60" s="44"/>
      <c r="D60" s="44"/>
      <c r="E60" s="44"/>
      <c r="F60" s="44"/>
      <c r="G60" s="44"/>
      <c r="H60" s="44"/>
      <c r="I60" s="44"/>
    </row>
    <row r="61" spans="1:9" s="25" customFormat="1" ht="12.75" customHeight="1">
      <c r="A61" s="44"/>
      <c r="B61" s="44"/>
      <c r="C61" s="44"/>
      <c r="D61" s="44"/>
      <c r="E61" s="44"/>
      <c r="F61" s="44"/>
      <c r="G61" s="44"/>
      <c r="H61" s="44"/>
      <c r="I61" s="44"/>
    </row>
    <row r="62" spans="1:9" s="25" customFormat="1" ht="12.75" customHeight="1">
      <c r="A62" s="44"/>
      <c r="B62" s="44"/>
      <c r="C62" s="44"/>
      <c r="D62" s="44"/>
      <c r="E62" s="44"/>
      <c r="F62" s="44"/>
      <c r="G62" s="44"/>
      <c r="H62" s="44"/>
      <c r="I62" s="44"/>
    </row>
    <row r="63" spans="1:9" s="25" customFormat="1" ht="12.75" customHeight="1">
      <c r="A63" s="44"/>
      <c r="B63" s="44"/>
      <c r="C63" s="44"/>
      <c r="D63" s="44"/>
      <c r="E63" s="44"/>
      <c r="F63" s="44"/>
      <c r="G63" s="44"/>
      <c r="H63" s="44"/>
      <c r="I63" s="44"/>
    </row>
    <row r="64" spans="1:9" s="25" customFormat="1" ht="12.75" customHeight="1">
      <c r="A64" s="44"/>
      <c r="B64" s="44"/>
      <c r="C64" s="44"/>
      <c r="D64" s="44"/>
      <c r="E64" s="44"/>
      <c r="F64" s="44"/>
      <c r="G64" s="44"/>
      <c r="H64" s="44"/>
      <c r="I64" s="44"/>
    </row>
    <row r="65" spans="1:9" s="25" customFormat="1" ht="12.75" customHeight="1">
      <c r="A65" s="44"/>
      <c r="B65" s="44"/>
      <c r="C65" s="44"/>
      <c r="D65" s="44"/>
      <c r="E65" s="44"/>
      <c r="F65" s="44"/>
      <c r="G65" s="44"/>
      <c r="H65" s="44"/>
      <c r="I65" s="44"/>
    </row>
    <row r="66" spans="1:9" s="25" customFormat="1" ht="12.75" customHeight="1">
      <c r="A66" s="44"/>
      <c r="B66" s="44"/>
      <c r="C66" s="44"/>
      <c r="D66" s="44"/>
      <c r="E66" s="44"/>
      <c r="F66" s="44"/>
      <c r="G66" s="44"/>
      <c r="H66" s="44"/>
      <c r="I66" s="44"/>
    </row>
    <row r="67" spans="1:9" s="25" customFormat="1" ht="12.75" customHeight="1">
      <c r="A67" s="44"/>
      <c r="B67" s="44"/>
      <c r="C67" s="44"/>
      <c r="D67" s="44"/>
      <c r="E67" s="44"/>
      <c r="F67" s="44"/>
      <c r="G67" s="44"/>
      <c r="H67" s="44"/>
      <c r="I67" s="44"/>
    </row>
    <row r="68" spans="1:9" s="25" customFormat="1" ht="12.75" customHeight="1">
      <c r="A68" s="44"/>
      <c r="B68" s="44"/>
      <c r="C68" s="44"/>
      <c r="D68" s="44"/>
      <c r="E68" s="44"/>
      <c r="F68" s="44"/>
      <c r="G68" s="44"/>
      <c r="H68" s="44"/>
      <c r="I68" s="44"/>
    </row>
    <row r="69" spans="1:9" s="25" customFormat="1" ht="12.75" customHeight="1">
      <c r="A69" s="44"/>
      <c r="B69" s="44"/>
      <c r="C69" s="44"/>
      <c r="D69" s="44"/>
      <c r="E69" s="44"/>
      <c r="F69" s="44"/>
      <c r="G69" s="44"/>
      <c r="H69" s="44"/>
      <c r="I69" s="44"/>
    </row>
    <row r="70" spans="1:9" s="25" customFormat="1" ht="12.75" customHeight="1">
      <c r="A70" s="44"/>
      <c r="B70" s="44"/>
      <c r="C70" s="44"/>
      <c r="D70" s="44"/>
      <c r="E70" s="44"/>
      <c r="F70" s="44"/>
      <c r="G70" s="44"/>
      <c r="H70" s="44"/>
      <c r="I70" s="44"/>
    </row>
    <row r="71" spans="1:9" s="25" customFormat="1" ht="12.75" customHeight="1">
      <c r="A71" s="44"/>
      <c r="B71" s="44"/>
      <c r="C71" s="44"/>
      <c r="D71" s="44"/>
      <c r="E71" s="44"/>
      <c r="F71" s="44"/>
      <c r="G71" s="44"/>
      <c r="H71" s="44"/>
      <c r="I71" s="44"/>
    </row>
    <row r="72" spans="1:9" s="25" customFormat="1" ht="12.75" customHeight="1">
      <c r="A72" s="44"/>
      <c r="B72" s="44"/>
      <c r="C72" s="44"/>
      <c r="D72" s="44"/>
      <c r="E72" s="44"/>
      <c r="F72" s="44"/>
      <c r="G72" s="44"/>
      <c r="H72" s="44"/>
      <c r="I72" s="44"/>
    </row>
    <row r="73" spans="1:9" s="25" customFormat="1" ht="12.75" customHeight="1">
      <c r="A73" s="44"/>
      <c r="B73" s="44"/>
      <c r="C73" s="44"/>
      <c r="D73" s="44"/>
      <c r="E73" s="44"/>
      <c r="F73" s="44"/>
      <c r="G73" s="44"/>
      <c r="H73" s="44"/>
      <c r="I73" s="44"/>
    </row>
    <row r="74" spans="1:9" s="25" customFormat="1" ht="12.75" customHeight="1">
      <c r="A74" s="44"/>
      <c r="B74" s="44"/>
      <c r="C74" s="44"/>
      <c r="D74" s="44"/>
      <c r="E74" s="44"/>
      <c r="F74" s="44"/>
      <c r="G74" s="44"/>
      <c r="H74" s="44"/>
      <c r="I74" s="44"/>
    </row>
    <row r="75" spans="1:9" s="25" customFormat="1" ht="12.75" customHeight="1">
      <c r="A75" s="44"/>
      <c r="B75" s="44"/>
      <c r="C75" s="44"/>
      <c r="D75" s="44"/>
      <c r="E75" s="44"/>
      <c r="F75" s="44"/>
      <c r="G75" s="44"/>
      <c r="H75" s="44"/>
      <c r="I75" s="44"/>
    </row>
    <row r="76" spans="1:9" s="25" customFormat="1" ht="12.75" customHeight="1">
      <c r="A76" s="44"/>
      <c r="B76" s="44"/>
      <c r="C76" s="44"/>
      <c r="D76" s="44"/>
      <c r="E76" s="44"/>
      <c r="F76" s="44"/>
      <c r="G76" s="44"/>
      <c r="H76" s="44"/>
      <c r="I76" s="44"/>
    </row>
    <row r="77" spans="1:9" s="25" customFormat="1" ht="12.75" customHeight="1">
      <c r="A77" s="44"/>
      <c r="B77" s="44"/>
      <c r="C77" s="44"/>
      <c r="D77" s="44"/>
      <c r="E77" s="44"/>
      <c r="F77" s="44"/>
      <c r="G77" s="44"/>
      <c r="H77" s="44"/>
      <c r="I77" s="44"/>
    </row>
    <row r="78" spans="1:9" s="25" customFormat="1" ht="12.75" customHeight="1">
      <c r="A78" s="44"/>
      <c r="B78" s="44"/>
      <c r="C78" s="44"/>
      <c r="D78" s="44"/>
      <c r="E78" s="44"/>
      <c r="F78" s="44"/>
      <c r="G78" s="44"/>
      <c r="H78" s="44"/>
      <c r="I78" s="44"/>
    </row>
    <row r="79" spans="1:9" s="25" customFormat="1" ht="12.75" customHeight="1">
      <c r="A79" s="44"/>
      <c r="B79" s="44"/>
      <c r="C79" s="44"/>
      <c r="D79" s="44"/>
      <c r="E79" s="44"/>
      <c r="F79" s="44"/>
      <c r="G79" s="44"/>
      <c r="H79" s="44"/>
      <c r="I79" s="44"/>
    </row>
    <row r="80" spans="1:9" s="25" customFormat="1" ht="12.75" customHeight="1">
      <c r="A80" s="44"/>
      <c r="B80" s="44"/>
      <c r="C80" s="44"/>
      <c r="D80" s="44"/>
      <c r="E80" s="44"/>
      <c r="F80" s="44"/>
      <c r="G80" s="44"/>
      <c r="H80" s="44"/>
      <c r="I80" s="44"/>
    </row>
    <row r="81" spans="1:9" s="25" customFormat="1" ht="12.75" customHeight="1">
      <c r="A81" s="44"/>
      <c r="B81" s="44"/>
      <c r="C81" s="44"/>
      <c r="D81" s="44"/>
      <c r="E81" s="44"/>
      <c r="F81" s="44"/>
      <c r="G81" s="44"/>
      <c r="H81" s="44"/>
      <c r="I81" s="44"/>
    </row>
    <row r="82" spans="1:9" s="25" customFormat="1" ht="12.75" customHeight="1">
      <c r="A82" s="44"/>
      <c r="B82" s="44"/>
      <c r="C82" s="44"/>
      <c r="D82" s="44"/>
      <c r="E82" s="44"/>
      <c r="F82" s="44"/>
      <c r="G82" s="44"/>
      <c r="H82" s="44"/>
      <c r="I82" s="44"/>
    </row>
    <row r="83" spans="1:9" s="25" customFormat="1" ht="12.75" customHeight="1">
      <c r="A83" s="44"/>
      <c r="B83" s="44"/>
      <c r="C83" s="44"/>
      <c r="D83" s="44"/>
      <c r="E83" s="44"/>
      <c r="F83" s="44"/>
      <c r="G83" s="44"/>
      <c r="H83" s="44"/>
      <c r="I83" s="44"/>
    </row>
    <row r="84" spans="1:9" s="25" customFormat="1" ht="12.75" customHeight="1">
      <c r="A84" s="44"/>
      <c r="B84" s="44"/>
      <c r="C84" s="44"/>
      <c r="D84" s="44"/>
      <c r="E84" s="44"/>
      <c r="F84" s="44"/>
      <c r="G84" s="44"/>
      <c r="H84" s="44"/>
      <c r="I84" s="44"/>
    </row>
    <row r="85" spans="1:9" s="25" customFormat="1" ht="12.75" customHeight="1">
      <c r="A85" s="44"/>
      <c r="B85" s="44"/>
      <c r="C85" s="44"/>
      <c r="D85" s="44"/>
      <c r="E85" s="44"/>
      <c r="F85" s="44"/>
      <c r="G85" s="44"/>
      <c r="H85" s="44"/>
      <c r="I85" s="44"/>
    </row>
    <row r="86" spans="1:9" s="25" customFormat="1" ht="12.75" customHeight="1">
      <c r="A86" s="44"/>
      <c r="B86" s="44"/>
      <c r="C86" s="44"/>
      <c r="D86" s="44"/>
      <c r="E86" s="44"/>
      <c r="F86" s="44"/>
      <c r="G86" s="44"/>
      <c r="H86" s="44"/>
      <c r="I86" s="44"/>
    </row>
    <row r="87" spans="1:9" s="25" customFormat="1" ht="12.75" customHeight="1">
      <c r="A87" s="44"/>
      <c r="B87" s="44"/>
      <c r="C87" s="44"/>
      <c r="D87" s="44"/>
      <c r="E87" s="44"/>
      <c r="F87" s="44"/>
      <c r="G87" s="44"/>
      <c r="H87" s="44"/>
      <c r="I87" s="44"/>
    </row>
    <row r="88" spans="1:9" s="25" customFormat="1" ht="12.75" customHeight="1">
      <c r="A88" s="44"/>
      <c r="B88" s="44"/>
      <c r="C88" s="44"/>
      <c r="D88" s="44"/>
      <c r="E88" s="44"/>
      <c r="F88" s="44"/>
      <c r="G88" s="44"/>
      <c r="H88" s="44"/>
      <c r="I88" s="44"/>
    </row>
    <row r="89" spans="1:9" s="25" customFormat="1" ht="12.75" customHeight="1">
      <c r="A89" s="44"/>
      <c r="B89" s="44"/>
      <c r="C89" s="44"/>
      <c r="D89" s="44"/>
      <c r="E89" s="44"/>
      <c r="F89" s="44"/>
      <c r="G89" s="44"/>
      <c r="H89" s="44"/>
      <c r="I89" s="44"/>
    </row>
    <row r="90" spans="1:9" s="25" customFormat="1" ht="12.75" customHeight="1">
      <c r="A90" s="44"/>
      <c r="B90" s="44"/>
      <c r="C90" s="44"/>
      <c r="D90" s="44"/>
      <c r="E90" s="44"/>
      <c r="F90" s="44"/>
      <c r="G90" s="44"/>
      <c r="H90" s="44"/>
      <c r="I90" s="44"/>
    </row>
    <row r="91" spans="1:9" s="25" customFormat="1" ht="12.75" customHeight="1">
      <c r="A91" s="44"/>
      <c r="B91" s="44"/>
      <c r="C91" s="44"/>
      <c r="D91" s="44"/>
      <c r="E91" s="44"/>
      <c r="F91" s="44"/>
      <c r="G91" s="44"/>
      <c r="H91" s="44"/>
      <c r="I91" s="44"/>
    </row>
    <row r="92" spans="1:9" s="25" customFormat="1" ht="12.75" customHeight="1">
      <c r="A92" s="44"/>
      <c r="B92" s="44"/>
      <c r="C92" s="44"/>
      <c r="D92" s="44"/>
      <c r="E92" s="44"/>
      <c r="F92" s="44"/>
      <c r="G92" s="44"/>
      <c r="H92" s="44"/>
      <c r="I92" s="44"/>
    </row>
    <row r="93" spans="1:9" s="25" customFormat="1" ht="12.75" customHeight="1">
      <c r="A93" s="44"/>
      <c r="B93" s="44"/>
      <c r="C93" s="44"/>
      <c r="D93" s="44"/>
      <c r="E93" s="44"/>
      <c r="F93" s="44"/>
      <c r="G93" s="44"/>
      <c r="H93" s="44"/>
      <c r="I93" s="44"/>
    </row>
    <row r="94" spans="1:9" s="25" customFormat="1" ht="12.75" customHeight="1">
      <c r="A94" s="44"/>
      <c r="B94" s="44"/>
      <c r="C94" s="44"/>
      <c r="D94" s="44"/>
      <c r="E94" s="44"/>
      <c r="F94" s="44"/>
      <c r="G94" s="44"/>
      <c r="H94" s="44"/>
      <c r="I94" s="44"/>
    </row>
    <row r="95" spans="1:9" s="25" customFormat="1" ht="12.75" customHeight="1">
      <c r="A95" s="44"/>
      <c r="B95" s="44"/>
      <c r="C95" s="44"/>
      <c r="D95" s="44"/>
      <c r="E95" s="44"/>
      <c r="F95" s="44"/>
      <c r="G95" s="44"/>
      <c r="H95" s="44"/>
      <c r="I95" s="44"/>
    </row>
    <row r="96" spans="1:9" s="25" customFormat="1" ht="12.75" customHeight="1">
      <c r="A96" s="44"/>
      <c r="B96" s="44"/>
      <c r="C96" s="44"/>
      <c r="D96" s="44"/>
      <c r="E96" s="44"/>
      <c r="F96" s="44"/>
      <c r="G96" s="44"/>
      <c r="H96" s="44"/>
      <c r="I96" s="44"/>
    </row>
    <row r="97" spans="1:9" s="25" customFormat="1" ht="12.75" customHeight="1">
      <c r="A97" s="44"/>
      <c r="B97" s="44"/>
      <c r="C97" s="44"/>
      <c r="D97" s="44"/>
      <c r="E97" s="44"/>
      <c r="F97" s="44"/>
      <c r="G97" s="44"/>
      <c r="H97" s="44"/>
      <c r="I97" s="44"/>
    </row>
    <row r="98" spans="1:9" s="25" customFormat="1" ht="12.75" customHeight="1">
      <c r="A98" s="44"/>
      <c r="B98" s="44"/>
      <c r="C98" s="44"/>
      <c r="D98" s="44"/>
      <c r="E98" s="44"/>
      <c r="F98" s="44"/>
      <c r="G98" s="44"/>
      <c r="H98" s="44"/>
      <c r="I98" s="44"/>
    </row>
    <row r="99" spans="1:9" s="25" customFormat="1" ht="12.75" customHeight="1">
      <c r="A99" s="44"/>
      <c r="B99" s="44"/>
      <c r="C99" s="44"/>
      <c r="D99" s="44"/>
      <c r="E99" s="44"/>
      <c r="F99" s="44"/>
      <c r="G99" s="44"/>
      <c r="H99" s="44"/>
      <c r="I99" s="44"/>
    </row>
    <row r="100" spans="1:9" s="25" customFormat="1" ht="12.75" customHeight="1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s="25" customFormat="1" ht="12.75" customHeight="1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s="25" customFormat="1" ht="12.75" customHeight="1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s="25" customFormat="1" ht="12.75" customHeight="1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s="25" customFormat="1" ht="12.75" customHeight="1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s="25" customFormat="1" ht="12.75" customHeight="1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s="25" customFormat="1" ht="12.75" customHeight="1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s="25" customFormat="1" ht="12.75" customHeight="1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s="25" customFormat="1" ht="12.75" customHeight="1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s="25" customFormat="1" ht="12.75" customHeight="1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s="25" customFormat="1" ht="12.75" customHeight="1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s="25" customFormat="1" ht="12.75" customHeight="1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s="25" customFormat="1" ht="12.75" customHeight="1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s="25" customFormat="1" ht="12.75" customHeight="1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s="25" customFormat="1" ht="12.75" customHeight="1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s="25" customFormat="1" ht="12.75" customHeight="1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s="25" customFormat="1" ht="12.75" customHeight="1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s="25" customFormat="1" ht="12.75" customHeight="1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s="25" customFormat="1" ht="12.75" customHeight="1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s="25" customFormat="1" ht="12.75" customHeight="1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s="25" customFormat="1" ht="12.75" customHeight="1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s="25" customFormat="1" ht="12.75" customHeight="1">
      <c r="A121" s="44"/>
      <c r="B121" s="44"/>
      <c r="C121" s="44"/>
      <c r="D121" s="44"/>
      <c r="E121" s="44"/>
      <c r="F121" s="44"/>
      <c r="G121" s="44"/>
      <c r="H121" s="44"/>
      <c r="I121" s="44"/>
    </row>
    <row r="122" spans="1:9" s="25" customFormat="1" ht="12.75" customHeight="1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s="25" customFormat="1" ht="12.75" customHeight="1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s="25" customFormat="1" ht="12.75" customHeight="1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s="25" customFormat="1" ht="12.75" customHeight="1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 s="25" customFormat="1" ht="12.75" customHeight="1">
      <c r="A126" s="44"/>
      <c r="B126" s="44"/>
      <c r="C126" s="44"/>
      <c r="D126" s="44"/>
      <c r="E126" s="44"/>
      <c r="F126" s="44"/>
      <c r="G126" s="44"/>
      <c r="H126" s="44"/>
      <c r="I126" s="44"/>
    </row>
    <row r="127" spans="1:9" s="25" customFormat="1" ht="12.75" customHeight="1">
      <c r="A127" s="44"/>
      <c r="B127" s="44"/>
      <c r="C127" s="44"/>
      <c r="D127" s="44"/>
      <c r="E127" s="44"/>
      <c r="F127" s="44"/>
      <c r="G127" s="44"/>
      <c r="H127" s="44"/>
      <c r="I127" s="44"/>
    </row>
    <row r="128" spans="1:9" s="25" customFormat="1" ht="12.75" customHeight="1">
      <c r="A128" s="44"/>
      <c r="B128" s="44"/>
      <c r="C128" s="44"/>
      <c r="D128" s="44"/>
      <c r="E128" s="44"/>
      <c r="F128" s="44"/>
      <c r="G128" s="44"/>
      <c r="H128" s="44"/>
      <c r="I128" s="44"/>
    </row>
    <row r="129" spans="1:9" s="25" customFormat="1" ht="12.75" customHeight="1">
      <c r="A129" s="44"/>
      <c r="B129" s="44"/>
      <c r="C129" s="44"/>
      <c r="D129" s="44"/>
      <c r="E129" s="44"/>
      <c r="F129" s="44"/>
      <c r="G129" s="44"/>
      <c r="H129" s="44"/>
      <c r="I129" s="44"/>
    </row>
    <row r="130" spans="1:9" s="25" customFormat="1" ht="12.75" customHeight="1">
      <c r="A130" s="44"/>
      <c r="B130" s="44"/>
      <c r="C130" s="44"/>
      <c r="D130" s="44"/>
      <c r="E130" s="44"/>
      <c r="F130" s="44"/>
      <c r="G130" s="44"/>
      <c r="H130" s="44"/>
      <c r="I130" s="44"/>
    </row>
    <row r="131" spans="1:9" s="25" customFormat="1" ht="12.75" customHeight="1">
      <c r="A131" s="44"/>
      <c r="B131" s="44"/>
      <c r="C131" s="44"/>
      <c r="D131" s="44"/>
      <c r="E131" s="44"/>
      <c r="F131" s="44"/>
      <c r="G131" s="44"/>
      <c r="H131" s="44"/>
      <c r="I131" s="44"/>
    </row>
    <row r="132" spans="1:9" s="25" customFormat="1" ht="12.75" customHeight="1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s="25" customFormat="1" ht="12.75" customHeight="1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 s="25" customFormat="1" ht="12.75" customHeight="1">
      <c r="A134" s="44"/>
      <c r="B134" s="44"/>
      <c r="C134" s="44"/>
      <c r="D134" s="44"/>
      <c r="E134" s="44"/>
      <c r="F134" s="44"/>
      <c r="G134" s="44"/>
      <c r="H134" s="44"/>
      <c r="I134" s="44"/>
    </row>
    <row r="135" spans="1:9" s="25" customFormat="1" ht="12.75" customHeight="1">
      <c r="A135" s="44"/>
      <c r="B135" s="44"/>
      <c r="C135" s="44"/>
      <c r="D135" s="44"/>
      <c r="E135" s="44"/>
      <c r="F135" s="44"/>
      <c r="G135" s="44"/>
      <c r="H135" s="44"/>
      <c r="I135" s="44"/>
    </row>
    <row r="136" spans="1:9" s="25" customFormat="1" ht="12.75" customHeight="1">
      <c r="A136" s="44"/>
      <c r="B136" s="44"/>
      <c r="C136" s="44"/>
      <c r="D136" s="44"/>
      <c r="E136" s="44"/>
      <c r="F136" s="44"/>
      <c r="G136" s="44"/>
      <c r="H136" s="44"/>
      <c r="I136" s="44"/>
    </row>
    <row r="137" spans="1:9" s="25" customFormat="1" ht="12.75" customHeight="1">
      <c r="A137" s="44"/>
      <c r="B137" s="44"/>
      <c r="C137" s="44"/>
      <c r="D137" s="44"/>
      <c r="E137" s="44"/>
      <c r="F137" s="44"/>
      <c r="G137" s="44"/>
      <c r="H137" s="44"/>
      <c r="I137" s="44"/>
    </row>
    <row r="138" spans="1:9" s="25" customFormat="1" ht="12.75" customHeight="1">
      <c r="A138" s="44"/>
      <c r="B138" s="44"/>
      <c r="C138" s="44"/>
      <c r="D138" s="44"/>
      <c r="E138" s="44"/>
      <c r="F138" s="44"/>
      <c r="G138" s="44"/>
      <c r="H138" s="44"/>
      <c r="I138" s="44"/>
    </row>
    <row r="139" spans="1:9" s="25" customFormat="1" ht="12.75" customHeight="1">
      <c r="A139" s="44"/>
      <c r="B139" s="44"/>
      <c r="C139" s="44"/>
      <c r="D139" s="44"/>
      <c r="E139" s="44"/>
      <c r="F139" s="44"/>
      <c r="G139" s="44"/>
      <c r="H139" s="44"/>
      <c r="I139" s="44"/>
    </row>
    <row r="140" spans="1:9" s="25" customFormat="1" ht="12.75" customHeight="1">
      <c r="A140" s="44"/>
      <c r="B140" s="44"/>
      <c r="C140" s="44"/>
      <c r="D140" s="44"/>
      <c r="E140" s="44"/>
      <c r="F140" s="44"/>
      <c r="G140" s="44"/>
      <c r="H140" s="44"/>
      <c r="I140" s="44"/>
    </row>
    <row r="141" spans="1:9" s="25" customFormat="1" ht="12.75" customHeight="1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 s="25" customFormat="1" ht="12.75" customHeight="1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 s="25" customFormat="1" ht="12.75" customHeight="1">
      <c r="A143" s="44"/>
      <c r="B143" s="44"/>
      <c r="C143" s="44"/>
      <c r="D143" s="44"/>
      <c r="E143" s="44"/>
      <c r="F143" s="44"/>
      <c r="G143" s="44"/>
      <c r="H143" s="44"/>
      <c r="I143" s="44"/>
    </row>
    <row r="144" spans="1:9" s="25" customFormat="1" ht="12.75" customHeight="1">
      <c r="A144" s="26"/>
      <c r="B144" s="26"/>
      <c r="C144" s="26"/>
      <c r="D144" s="26"/>
      <c r="E144" s="26"/>
      <c r="F144" s="26"/>
      <c r="G144" s="26"/>
      <c r="H144" s="26"/>
      <c r="I144" s="26"/>
    </row>
    <row r="145" spans="1:9" s="25" customFormat="1" ht="12.75" customHeight="1">
      <c r="A145" s="26"/>
      <c r="B145" s="26"/>
      <c r="C145" s="26"/>
      <c r="D145" s="26"/>
      <c r="E145" s="26"/>
      <c r="F145" s="26"/>
      <c r="G145" s="26"/>
      <c r="H145" s="26"/>
      <c r="I145" s="26"/>
    </row>
    <row r="146" spans="1:9" s="25" customFormat="1" ht="12.75" customHeight="1">
      <c r="A146" s="26"/>
      <c r="B146" s="26"/>
      <c r="C146" s="26"/>
      <c r="D146" s="26"/>
      <c r="E146" s="26"/>
      <c r="F146" s="26"/>
      <c r="G146" s="26"/>
      <c r="H146" s="26"/>
      <c r="I146" s="26"/>
    </row>
    <row r="147" spans="1:9" s="25" customFormat="1" ht="12.75" customHeight="1">
      <c r="A147" s="26"/>
      <c r="B147" s="26"/>
      <c r="C147" s="26"/>
      <c r="D147" s="26"/>
      <c r="E147" s="26"/>
      <c r="F147" s="26"/>
      <c r="G147" s="26"/>
      <c r="H147" s="26"/>
      <c r="I147" s="26"/>
    </row>
    <row r="148" spans="1:9" s="25" customFormat="1" ht="12.75" customHeight="1">
      <c r="A148" s="26"/>
      <c r="B148" s="26"/>
      <c r="C148" s="26"/>
      <c r="D148" s="26"/>
      <c r="E148" s="26"/>
      <c r="F148" s="26"/>
      <c r="G148" s="26"/>
      <c r="H148" s="26"/>
      <c r="I148" s="26"/>
    </row>
    <row r="149" spans="1:9" s="25" customFormat="1" ht="12.75" customHeight="1">
      <c r="A149" s="26"/>
      <c r="B149" s="26"/>
      <c r="C149" s="26"/>
      <c r="D149" s="26"/>
      <c r="E149" s="26"/>
      <c r="F149" s="26"/>
      <c r="G149" s="26"/>
      <c r="H149" s="26"/>
      <c r="I149" s="26"/>
    </row>
    <row r="150" spans="1:9" s="25" customFormat="1" ht="12.75" customHeight="1">
      <c r="A150" s="26"/>
      <c r="B150" s="26"/>
      <c r="C150" s="26"/>
      <c r="D150" s="26"/>
      <c r="E150" s="26"/>
      <c r="F150" s="26"/>
      <c r="G150" s="26"/>
      <c r="H150" s="26"/>
      <c r="I150" s="26"/>
    </row>
    <row r="151" spans="1:9" s="25" customFormat="1" ht="12.75" customHeight="1">
      <c r="A151" s="26"/>
      <c r="B151" s="26"/>
      <c r="C151" s="26"/>
      <c r="D151" s="26"/>
      <c r="E151" s="26"/>
      <c r="F151" s="26"/>
      <c r="G151" s="26"/>
      <c r="H151" s="26"/>
      <c r="I151" s="26"/>
    </row>
    <row r="152" spans="1:9" s="25" customFormat="1" ht="12.75" customHeight="1">
      <c r="A152" s="26"/>
      <c r="B152" s="26"/>
      <c r="C152" s="26"/>
      <c r="D152" s="26"/>
      <c r="E152" s="26"/>
      <c r="F152" s="26"/>
      <c r="G152" s="26"/>
      <c r="H152" s="26"/>
      <c r="I152" s="26"/>
    </row>
    <row r="153" spans="1:9" s="25" customFormat="1" ht="12.75" customHeight="1">
      <c r="A153" s="26"/>
      <c r="B153" s="26"/>
      <c r="C153" s="26"/>
      <c r="D153" s="26"/>
      <c r="E153" s="26"/>
      <c r="F153" s="26"/>
      <c r="G153" s="26"/>
      <c r="H153" s="26"/>
      <c r="I153" s="26"/>
    </row>
    <row r="154" spans="1:9" s="25" customFormat="1" ht="12.75" customHeight="1">
      <c r="A154" s="26"/>
      <c r="B154" s="26"/>
      <c r="C154" s="26"/>
      <c r="D154" s="26"/>
      <c r="E154" s="26"/>
      <c r="F154" s="26"/>
      <c r="G154" s="26"/>
      <c r="H154" s="26"/>
      <c r="I154" s="26"/>
    </row>
    <row r="155" spans="1:9" s="25" customFormat="1" ht="12.75" customHeight="1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s="25" customFormat="1" ht="12.75" customHeight="1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s="25" customFormat="1" ht="12.75" customHeight="1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s="25" customFormat="1" ht="12.75" customHeight="1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s="25" customFormat="1" ht="12.75" customHeight="1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s="25" customFormat="1" ht="12.75" customHeight="1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s="25" customFormat="1" ht="12.75" customHeight="1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s="25" customFormat="1" ht="12.75" customHeight="1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s="25" customFormat="1" ht="12.75" customHeight="1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s="25" customFormat="1" ht="12.75" customHeight="1">
      <c r="A164" s="26"/>
      <c r="B164" s="26"/>
      <c r="C164" s="26"/>
      <c r="D164" s="26"/>
      <c r="E164" s="26"/>
      <c r="F164" s="26"/>
      <c r="G164" s="26"/>
      <c r="H164" s="26"/>
      <c r="I164" s="26"/>
    </row>
    <row r="165" spans="1:9" s="25" customFormat="1" ht="12.75" customHeight="1">
      <c r="A165" s="26"/>
      <c r="B165" s="26"/>
      <c r="C165" s="26"/>
      <c r="D165" s="26"/>
      <c r="E165" s="26"/>
      <c r="F165" s="26"/>
      <c r="G165" s="26"/>
      <c r="H165" s="26"/>
      <c r="I165" s="26"/>
    </row>
    <row r="166" spans="1:9" s="25" customFormat="1" ht="12.75" customHeight="1">
      <c r="A166" s="26"/>
      <c r="B166" s="26"/>
      <c r="C166" s="26"/>
      <c r="D166" s="26"/>
      <c r="E166" s="26"/>
      <c r="F166" s="26"/>
      <c r="G166" s="26"/>
      <c r="H166" s="26"/>
      <c r="I166" s="26"/>
    </row>
    <row r="167" spans="1:9" s="25" customFormat="1" ht="12.75" customHeight="1">
      <c r="A167" s="26"/>
      <c r="B167" s="26"/>
      <c r="C167" s="26"/>
      <c r="D167" s="26"/>
      <c r="E167" s="26"/>
      <c r="F167" s="26"/>
      <c r="G167" s="26"/>
      <c r="H167" s="26"/>
      <c r="I167" s="26"/>
    </row>
    <row r="168" spans="1:9" s="25" customFormat="1" ht="12.75" customHeight="1">
      <c r="A168" s="26"/>
      <c r="B168" s="26"/>
      <c r="C168" s="26"/>
      <c r="D168" s="26"/>
      <c r="E168" s="26"/>
      <c r="F168" s="26"/>
      <c r="G168" s="26"/>
      <c r="H168" s="26"/>
      <c r="I168" s="26"/>
    </row>
    <row r="169" spans="1:9" s="25" customFormat="1" ht="12.75" customHeight="1">
      <c r="A169" s="26"/>
      <c r="B169" s="26"/>
      <c r="C169" s="26"/>
      <c r="D169" s="26"/>
      <c r="E169" s="26"/>
      <c r="F169" s="26"/>
      <c r="G169" s="26"/>
      <c r="H169" s="26"/>
      <c r="I169" s="26"/>
    </row>
    <row r="170" spans="1:9" s="25" customFormat="1" ht="12.75" customHeight="1">
      <c r="A170" s="26"/>
      <c r="B170" s="26"/>
      <c r="C170" s="26"/>
      <c r="D170" s="26"/>
      <c r="E170" s="26"/>
      <c r="F170" s="26"/>
      <c r="G170" s="26"/>
      <c r="H170" s="26"/>
      <c r="I170" s="26"/>
    </row>
    <row r="171" spans="1:9" s="25" customFormat="1" ht="12.75" customHeight="1">
      <c r="A171" s="26"/>
      <c r="B171" s="26"/>
      <c r="C171" s="26"/>
      <c r="D171" s="26"/>
      <c r="E171" s="26"/>
      <c r="F171" s="26"/>
      <c r="G171" s="26"/>
      <c r="H171" s="26"/>
      <c r="I171" s="26"/>
    </row>
    <row r="172" spans="1:9" s="25" customFormat="1" ht="12.75" customHeight="1">
      <c r="A172" s="26"/>
      <c r="B172" s="26"/>
      <c r="C172" s="26"/>
      <c r="D172" s="26"/>
      <c r="E172" s="26"/>
      <c r="F172" s="26"/>
      <c r="G172" s="26"/>
      <c r="H172" s="26"/>
      <c r="I172" s="26"/>
    </row>
    <row r="173" spans="1:9" s="25" customFormat="1" ht="12.75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s="25" customFormat="1" ht="12.75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s="25" customFormat="1" ht="12.75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s="25" customFormat="1" ht="12.75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s="25" customFormat="1" ht="12.75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s="25" customFormat="1" ht="12.75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s="25" customFormat="1" ht="12.75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s="25" customFormat="1" ht="12.75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s="25" customFormat="1" ht="12.75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s="25" customFormat="1" ht="12.75">
      <c r="A182" s="27"/>
      <c r="B182" s="27"/>
      <c r="C182" s="27"/>
      <c r="D182" s="27"/>
      <c r="E182" s="27"/>
      <c r="F182" s="27"/>
      <c r="G182" s="27"/>
      <c r="H182" s="27"/>
      <c r="I182" s="27"/>
    </row>
    <row r="183" spans="1:9" s="25" customFormat="1" ht="12.75">
      <c r="A183" s="27"/>
      <c r="B183" s="27"/>
      <c r="C183" s="27"/>
      <c r="D183" s="27"/>
      <c r="E183" s="27"/>
      <c r="F183" s="27"/>
      <c r="G183" s="27"/>
      <c r="H183" s="27"/>
      <c r="I183" s="27"/>
    </row>
    <row r="184" spans="1:9" s="25" customFormat="1" ht="12.75">
      <c r="A184" s="27"/>
      <c r="B184" s="27"/>
      <c r="C184" s="27"/>
      <c r="D184" s="27"/>
      <c r="E184" s="27"/>
      <c r="F184" s="27"/>
      <c r="G184" s="27"/>
      <c r="H184" s="27"/>
      <c r="I184" s="27"/>
    </row>
    <row r="185" spans="1:9" s="25" customFormat="1" ht="12.75">
      <c r="A185" s="27"/>
      <c r="B185" s="27"/>
      <c r="C185" s="27"/>
      <c r="D185" s="27"/>
      <c r="E185" s="27"/>
      <c r="F185" s="27"/>
      <c r="G185" s="27"/>
      <c r="H185" s="27"/>
      <c r="I185" s="27"/>
    </row>
    <row r="186" spans="1:9" s="25" customFormat="1" ht="12.75">
      <c r="A186" s="27"/>
      <c r="B186" s="27"/>
      <c r="C186" s="27"/>
      <c r="D186" s="27"/>
      <c r="E186" s="27"/>
      <c r="F186" s="27"/>
      <c r="G186" s="27"/>
      <c r="H186" s="27"/>
      <c r="I186" s="27"/>
    </row>
    <row r="187" spans="1:9" s="25" customFormat="1" ht="12.75">
      <c r="A187" s="27"/>
      <c r="B187" s="27"/>
      <c r="C187" s="27"/>
      <c r="D187" s="27"/>
      <c r="E187" s="27"/>
      <c r="F187" s="27"/>
      <c r="G187" s="27"/>
      <c r="H187" s="27"/>
      <c r="I187" s="27"/>
    </row>
    <row r="188" spans="1:9" s="25" customFormat="1" ht="12.75">
      <c r="A188" s="27"/>
      <c r="B188" s="27"/>
      <c r="C188" s="27"/>
      <c r="D188" s="27"/>
      <c r="E188" s="27"/>
      <c r="F188" s="27"/>
      <c r="G188" s="27"/>
      <c r="H188" s="27"/>
      <c r="I188" s="27"/>
    </row>
    <row r="189" spans="1:9" s="25" customFormat="1" ht="12.75">
      <c r="A189" s="27"/>
      <c r="B189" s="27"/>
      <c r="C189" s="27"/>
      <c r="D189" s="27"/>
      <c r="E189" s="27"/>
      <c r="F189" s="27"/>
      <c r="G189" s="27"/>
      <c r="H189" s="27"/>
      <c r="I189" s="27"/>
    </row>
    <row r="190" spans="1:9" s="25" customFormat="1" ht="12.75">
      <c r="A190" s="27"/>
      <c r="B190" s="27"/>
      <c r="C190" s="27"/>
      <c r="D190" s="27"/>
      <c r="E190" s="27"/>
      <c r="F190" s="27"/>
      <c r="G190" s="27"/>
      <c r="H190" s="27"/>
      <c r="I190" s="27"/>
    </row>
    <row r="191" spans="1:9" s="25" customFormat="1" ht="12.75">
      <c r="A191" s="27"/>
      <c r="B191" s="27"/>
      <c r="C191" s="27"/>
      <c r="D191" s="27"/>
      <c r="E191" s="27"/>
      <c r="F191" s="27"/>
      <c r="G191" s="27"/>
      <c r="H191" s="27"/>
      <c r="I191" s="27"/>
    </row>
    <row r="192" spans="1:9" s="25" customFormat="1" ht="12.75">
      <c r="A192" s="27"/>
      <c r="B192" s="27"/>
      <c r="C192" s="27"/>
      <c r="D192" s="27"/>
      <c r="E192" s="27"/>
      <c r="F192" s="27"/>
      <c r="G192" s="27"/>
      <c r="H192" s="27"/>
      <c r="I192" s="27"/>
    </row>
    <row r="193" spans="1:9" s="25" customFormat="1" ht="12.75">
      <c r="A193" s="27"/>
      <c r="B193" s="27"/>
      <c r="C193" s="27"/>
      <c r="D193" s="27"/>
      <c r="E193" s="27"/>
      <c r="F193" s="27"/>
      <c r="G193" s="27"/>
      <c r="H193" s="27"/>
      <c r="I193" s="27"/>
    </row>
    <row r="194" spans="1:9" s="25" customFormat="1" ht="12.75">
      <c r="A194" s="27"/>
      <c r="B194" s="27"/>
      <c r="C194" s="27"/>
      <c r="D194" s="27"/>
      <c r="E194" s="27"/>
      <c r="F194" s="27"/>
      <c r="G194" s="27"/>
      <c r="H194" s="27"/>
      <c r="I194" s="27"/>
    </row>
    <row r="195" spans="1:9" s="25" customFormat="1" ht="12.75">
      <c r="A195" s="27"/>
      <c r="B195" s="27"/>
      <c r="C195" s="27"/>
      <c r="D195" s="27"/>
      <c r="E195" s="27"/>
      <c r="F195" s="27"/>
      <c r="G195" s="27"/>
      <c r="H195" s="27"/>
      <c r="I195" s="27"/>
    </row>
    <row r="196" spans="1:9" s="25" customFormat="1" ht="12.75">
      <c r="A196" s="27"/>
      <c r="B196" s="27"/>
      <c r="C196" s="27"/>
      <c r="D196" s="27"/>
      <c r="E196" s="27"/>
      <c r="F196" s="27"/>
      <c r="G196" s="27"/>
      <c r="H196" s="27"/>
      <c r="I196" s="27"/>
    </row>
    <row r="197" spans="1:9" s="25" customFormat="1" ht="12.75">
      <c r="A197" s="27"/>
      <c r="B197" s="27"/>
      <c r="C197" s="27"/>
      <c r="D197" s="27"/>
      <c r="E197" s="27"/>
      <c r="F197" s="27"/>
      <c r="G197" s="27"/>
      <c r="H197" s="27"/>
      <c r="I197" s="27"/>
    </row>
    <row r="198" spans="1:9" s="25" customFormat="1" ht="12.75">
      <c r="A198" s="27"/>
      <c r="B198" s="27"/>
      <c r="C198" s="27"/>
      <c r="D198" s="27"/>
      <c r="E198" s="27"/>
      <c r="F198" s="27"/>
      <c r="G198" s="27"/>
      <c r="H198" s="27"/>
      <c r="I198" s="27"/>
    </row>
    <row r="199" spans="1:9" s="25" customFormat="1" ht="12.75">
      <c r="A199" s="27"/>
      <c r="B199" s="27"/>
      <c r="C199" s="27"/>
      <c r="D199" s="27"/>
      <c r="E199" s="27"/>
      <c r="F199" s="27"/>
      <c r="G199" s="27"/>
      <c r="H199" s="27"/>
      <c r="I199" s="27"/>
    </row>
    <row r="200" spans="1:9" s="25" customFormat="1" ht="12.75">
      <c r="A200" s="27"/>
      <c r="B200" s="27"/>
      <c r="C200" s="27"/>
      <c r="D200" s="27"/>
      <c r="E200" s="27"/>
      <c r="F200" s="27"/>
      <c r="G200" s="27"/>
      <c r="H200" s="27"/>
      <c r="I200" s="27"/>
    </row>
    <row r="201" spans="1:9" s="25" customFormat="1" ht="12.75">
      <c r="A201" s="27"/>
      <c r="B201" s="27"/>
      <c r="C201" s="27"/>
      <c r="D201" s="27"/>
      <c r="E201" s="27"/>
      <c r="F201" s="27"/>
      <c r="G201" s="27"/>
      <c r="H201" s="27"/>
      <c r="I201" s="27"/>
    </row>
    <row r="202" spans="1:9" s="25" customFormat="1" ht="12.75">
      <c r="A202" s="27"/>
      <c r="B202" s="27"/>
      <c r="C202" s="27"/>
      <c r="D202" s="27"/>
      <c r="E202" s="27"/>
      <c r="F202" s="27"/>
      <c r="G202" s="27"/>
      <c r="H202" s="27"/>
      <c r="I202" s="27"/>
    </row>
    <row r="203" spans="1:9" s="25" customFormat="1" ht="12.75">
      <c r="A203" s="27"/>
      <c r="B203" s="27"/>
      <c r="C203" s="27"/>
      <c r="D203" s="27"/>
      <c r="E203" s="27"/>
      <c r="F203" s="27"/>
      <c r="G203" s="27"/>
      <c r="H203" s="27"/>
      <c r="I203" s="27"/>
    </row>
    <row r="204" spans="1:9" s="25" customFormat="1" ht="12.75">
      <c r="A204" s="27"/>
      <c r="B204" s="27"/>
      <c r="C204" s="27"/>
      <c r="D204" s="27"/>
      <c r="E204" s="27"/>
      <c r="F204" s="27"/>
      <c r="G204" s="27"/>
      <c r="H204" s="27"/>
      <c r="I204" s="27"/>
    </row>
    <row r="205" spans="1:9" s="25" customFormat="1" ht="12.75">
      <c r="A205" s="27"/>
      <c r="B205" s="27"/>
      <c r="C205" s="27"/>
      <c r="D205" s="27"/>
      <c r="E205" s="27"/>
      <c r="F205" s="27"/>
      <c r="G205" s="27"/>
      <c r="H205" s="27"/>
      <c r="I205" s="27"/>
    </row>
    <row r="206" spans="1:9" s="25" customFormat="1" ht="12.75">
      <c r="A206" s="27"/>
      <c r="B206" s="27"/>
      <c r="C206" s="27"/>
      <c r="D206" s="27"/>
      <c r="E206" s="27"/>
      <c r="F206" s="27"/>
      <c r="G206" s="27"/>
      <c r="H206" s="27"/>
      <c r="I206" s="27"/>
    </row>
    <row r="207" spans="1:9" s="25" customFormat="1" ht="12.75">
      <c r="A207" s="27"/>
      <c r="B207" s="27"/>
      <c r="C207" s="27"/>
      <c r="D207" s="27"/>
      <c r="E207" s="27"/>
      <c r="F207" s="27"/>
      <c r="G207" s="27"/>
      <c r="H207" s="27"/>
      <c r="I207" s="27"/>
    </row>
    <row r="208" spans="1:9" s="25" customFormat="1" ht="12.75">
      <c r="A208" s="27"/>
      <c r="B208" s="27"/>
      <c r="C208" s="27"/>
      <c r="D208" s="27"/>
      <c r="E208" s="27"/>
      <c r="F208" s="27"/>
      <c r="G208" s="27"/>
      <c r="H208" s="27"/>
      <c r="I208" s="27"/>
    </row>
    <row r="209" spans="1:9" s="25" customFormat="1" ht="12.75">
      <c r="A209" s="27"/>
      <c r="B209" s="27"/>
      <c r="C209" s="27"/>
      <c r="D209" s="27"/>
      <c r="E209" s="27"/>
      <c r="F209" s="27"/>
      <c r="G209" s="27"/>
      <c r="H209" s="27"/>
      <c r="I209" s="27"/>
    </row>
    <row r="210" spans="1:9" s="25" customFormat="1" ht="12.75">
      <c r="A210" s="27"/>
      <c r="B210" s="27"/>
      <c r="C210" s="27"/>
      <c r="D210" s="27"/>
      <c r="E210" s="27"/>
      <c r="F210" s="27"/>
      <c r="G210" s="27"/>
      <c r="H210" s="27"/>
      <c r="I210" s="27"/>
    </row>
    <row r="211" spans="1:9" s="25" customFormat="1" ht="12.75">
      <c r="A211" s="27"/>
      <c r="B211" s="27"/>
      <c r="C211" s="27"/>
      <c r="D211" s="27"/>
      <c r="E211" s="27"/>
      <c r="F211" s="27"/>
      <c r="G211" s="27"/>
      <c r="H211" s="27"/>
      <c r="I211" s="27"/>
    </row>
    <row r="212" spans="1:9" s="25" customFormat="1" ht="12.75">
      <c r="A212" s="27"/>
      <c r="B212" s="27"/>
      <c r="C212" s="27"/>
      <c r="D212" s="27"/>
      <c r="E212" s="27"/>
      <c r="F212" s="27"/>
      <c r="G212" s="27"/>
      <c r="H212" s="27"/>
      <c r="I212" s="27"/>
    </row>
    <row r="213" spans="1:9" s="25" customFormat="1" ht="12.75">
      <c r="A213" s="27"/>
      <c r="B213" s="27"/>
      <c r="C213" s="27"/>
      <c r="D213" s="27"/>
      <c r="E213" s="27"/>
      <c r="F213" s="27"/>
      <c r="G213" s="27"/>
      <c r="H213" s="27"/>
      <c r="I213" s="27"/>
    </row>
    <row r="214" spans="1:9" s="25" customFormat="1" ht="12.75">
      <c r="A214" s="27"/>
      <c r="B214" s="27"/>
      <c r="C214" s="27"/>
      <c r="D214" s="27"/>
      <c r="E214" s="27"/>
      <c r="F214" s="27"/>
      <c r="G214" s="27"/>
      <c r="H214" s="27"/>
      <c r="I214" s="27"/>
    </row>
    <row r="215" spans="1:9" s="25" customFormat="1" ht="12.75">
      <c r="A215" s="27"/>
      <c r="B215" s="27"/>
      <c r="C215" s="27"/>
      <c r="D215" s="27"/>
      <c r="E215" s="27"/>
      <c r="F215" s="27"/>
      <c r="G215" s="27"/>
      <c r="H215" s="27"/>
      <c r="I215" s="27"/>
    </row>
    <row r="216" spans="1:9" s="25" customFormat="1" ht="12.75">
      <c r="A216" s="27"/>
      <c r="B216" s="27"/>
      <c r="C216" s="27"/>
      <c r="D216" s="27"/>
      <c r="E216" s="27"/>
      <c r="F216" s="27"/>
      <c r="G216" s="27"/>
      <c r="H216" s="27"/>
      <c r="I216" s="27"/>
    </row>
    <row r="217" spans="1:9" s="25" customFormat="1" ht="12.75">
      <c r="A217" s="27"/>
      <c r="B217" s="27"/>
      <c r="C217" s="27"/>
      <c r="D217" s="27"/>
      <c r="E217" s="27"/>
      <c r="F217" s="27"/>
      <c r="G217" s="27"/>
      <c r="H217" s="27"/>
      <c r="I217" s="27"/>
    </row>
    <row r="218" spans="1:9" s="25" customFormat="1" ht="12.75">
      <c r="A218" s="27"/>
      <c r="B218" s="27"/>
      <c r="C218" s="27"/>
      <c r="D218" s="27"/>
      <c r="E218" s="27"/>
      <c r="F218" s="27"/>
      <c r="G218" s="27"/>
      <c r="H218" s="27"/>
      <c r="I218" s="27"/>
    </row>
    <row r="219" spans="1:9" s="25" customFormat="1" ht="12.75">
      <c r="A219" s="27"/>
      <c r="B219" s="27"/>
      <c r="C219" s="27"/>
      <c r="D219" s="27"/>
      <c r="E219" s="27"/>
      <c r="F219" s="27"/>
      <c r="G219" s="27"/>
      <c r="H219" s="27"/>
      <c r="I219" s="27"/>
    </row>
    <row r="220" spans="1:9" s="25" customFormat="1" ht="12.75">
      <c r="A220" s="27"/>
      <c r="B220" s="27"/>
      <c r="C220" s="27"/>
      <c r="D220" s="27"/>
      <c r="E220" s="27"/>
      <c r="F220" s="27"/>
      <c r="G220" s="27"/>
      <c r="H220" s="27"/>
      <c r="I220" s="27"/>
    </row>
    <row r="221" spans="1:9" s="25" customFormat="1" ht="12.75">
      <c r="A221" s="27"/>
      <c r="B221" s="27"/>
      <c r="C221" s="27"/>
      <c r="D221" s="27"/>
      <c r="E221" s="27"/>
      <c r="F221" s="27"/>
      <c r="G221" s="27"/>
      <c r="H221" s="27"/>
      <c r="I221" s="27"/>
    </row>
    <row r="222" spans="1:9" s="25" customFormat="1" ht="12.75">
      <c r="A222" s="27"/>
      <c r="B222" s="27"/>
      <c r="C222" s="27"/>
      <c r="D222" s="27"/>
      <c r="E222" s="27"/>
      <c r="F222" s="27"/>
      <c r="G222" s="27"/>
      <c r="H222" s="27"/>
      <c r="I222" s="27"/>
    </row>
    <row r="223" spans="1:9" s="25" customFormat="1" ht="12.75">
      <c r="A223" s="27"/>
      <c r="B223" s="27"/>
      <c r="C223" s="27"/>
      <c r="D223" s="27"/>
      <c r="E223" s="27"/>
      <c r="F223" s="27"/>
      <c r="G223" s="27"/>
      <c r="H223" s="27"/>
      <c r="I223" s="27"/>
    </row>
    <row r="224" spans="1:9" s="25" customFormat="1" ht="12.75">
      <c r="A224" s="27"/>
      <c r="B224" s="27"/>
      <c r="C224" s="27"/>
      <c r="D224" s="27"/>
      <c r="E224" s="27"/>
      <c r="F224" s="27"/>
      <c r="G224" s="27"/>
      <c r="H224" s="27"/>
      <c r="I224" s="27"/>
    </row>
    <row r="225" spans="1:9" s="25" customFormat="1" ht="12.75">
      <c r="A225" s="27"/>
      <c r="B225" s="27"/>
      <c r="C225" s="27"/>
      <c r="D225" s="27"/>
      <c r="E225" s="27"/>
      <c r="F225" s="27"/>
      <c r="G225" s="27"/>
      <c r="H225" s="27"/>
      <c r="I225" s="27"/>
    </row>
    <row r="226" spans="1:9" s="25" customFormat="1" ht="12.75">
      <c r="A226" s="27"/>
      <c r="B226" s="27"/>
      <c r="C226" s="27"/>
      <c r="D226" s="27"/>
      <c r="E226" s="27"/>
      <c r="F226" s="27"/>
      <c r="G226" s="27"/>
      <c r="H226" s="27"/>
      <c r="I226" s="27"/>
    </row>
    <row r="227" spans="1:9" s="25" customFormat="1" ht="12.75">
      <c r="A227" s="27"/>
      <c r="B227" s="27"/>
      <c r="C227" s="27"/>
      <c r="D227" s="27"/>
      <c r="E227" s="27"/>
      <c r="F227" s="27"/>
      <c r="G227" s="27"/>
      <c r="H227" s="27"/>
      <c r="I227" s="27"/>
    </row>
    <row r="228" spans="1:9" s="25" customFormat="1" ht="12.75">
      <c r="A228" s="27"/>
      <c r="B228" s="27"/>
      <c r="C228" s="27"/>
      <c r="D228" s="27"/>
      <c r="E228" s="27"/>
      <c r="F228" s="27"/>
      <c r="G228" s="27"/>
      <c r="H228" s="27"/>
      <c r="I228" s="27"/>
    </row>
    <row r="229" spans="1:9" s="25" customFormat="1" ht="12.75">
      <c r="A229" s="27"/>
      <c r="B229" s="27"/>
      <c r="C229" s="27"/>
      <c r="D229" s="27"/>
      <c r="E229" s="27"/>
      <c r="F229" s="27"/>
      <c r="G229" s="27"/>
      <c r="H229" s="27"/>
      <c r="I229" s="27"/>
    </row>
    <row r="230" spans="1:9" s="25" customFormat="1" ht="12.75">
      <c r="A230" s="27"/>
      <c r="B230" s="27"/>
      <c r="C230" s="27"/>
      <c r="D230" s="27"/>
      <c r="E230" s="27"/>
      <c r="F230" s="27"/>
      <c r="G230" s="27"/>
      <c r="H230" s="27"/>
      <c r="I230" s="27"/>
    </row>
    <row r="231" spans="1:9" s="25" customFormat="1" ht="12.75">
      <c r="A231" s="27"/>
      <c r="B231" s="27"/>
      <c r="C231" s="27"/>
      <c r="D231" s="27"/>
      <c r="E231" s="27"/>
      <c r="F231" s="27"/>
      <c r="G231" s="27"/>
      <c r="H231" s="27"/>
      <c r="I231" s="27"/>
    </row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="25" customFormat="1" ht="12.75"/>
    <row r="256" s="25" customFormat="1" ht="12.75"/>
    <row r="257" s="25" customFormat="1" ht="12.75"/>
    <row r="258" s="25" customFormat="1" ht="12.75"/>
    <row r="259" s="25" customFormat="1" ht="12.75"/>
    <row r="260" s="25" customFormat="1" ht="12.75"/>
    <row r="261" s="25" customFormat="1" ht="12.75"/>
    <row r="262" s="25" customFormat="1" ht="12.75"/>
    <row r="263" s="25" customFormat="1" ht="12.75"/>
    <row r="264" s="25" customFormat="1" ht="12.75"/>
    <row r="265" s="25" customFormat="1" ht="12.75"/>
    <row r="266" s="25" customFormat="1" ht="12.75"/>
    <row r="267" s="25" customFormat="1" ht="12.75"/>
    <row r="268" s="25" customFormat="1" ht="12.75"/>
    <row r="269" s="25" customFormat="1" ht="12.75"/>
    <row r="270" s="25" customFormat="1" ht="12.75"/>
    <row r="271" s="25" customFormat="1" ht="12.75"/>
    <row r="272" s="25" customFormat="1" ht="12.75"/>
    <row r="273" s="25" customFormat="1" ht="12.75"/>
    <row r="274" s="25" customFormat="1" ht="12.75"/>
    <row r="275" s="25" customFormat="1" ht="12.75"/>
    <row r="276" s="25" customFormat="1" ht="12.75"/>
    <row r="277" s="25" customFormat="1" ht="12.75"/>
    <row r="278" s="25" customFormat="1" ht="12.75"/>
    <row r="279" s="25" customFormat="1" ht="12.75"/>
    <row r="280" s="25" customFormat="1" ht="12.75"/>
    <row r="281" s="25" customFormat="1" ht="12.75"/>
    <row r="282" s="25" customFormat="1" ht="12.75"/>
    <row r="283" s="25" customFormat="1" ht="12.75"/>
    <row r="284" s="25" customFormat="1" ht="12.75"/>
    <row r="285" s="25" customFormat="1" ht="12.75"/>
    <row r="286" s="25" customFormat="1" ht="12.75"/>
    <row r="287" s="25" customFormat="1" ht="12.75"/>
    <row r="288" s="25" customFormat="1" ht="12.75"/>
    <row r="289" s="25" customFormat="1" ht="12.75"/>
    <row r="290" s="25" customFormat="1" ht="12.75"/>
    <row r="291" s="25" customFormat="1" ht="12.75"/>
    <row r="292" s="25" customFormat="1" ht="12.75"/>
    <row r="293" s="25" customFormat="1" ht="12.75"/>
    <row r="294" s="25" customFormat="1" ht="12.75"/>
    <row r="295" s="25" customFormat="1" ht="12.75"/>
    <row r="296" s="25" customFormat="1" ht="12.75"/>
    <row r="297" s="25" customFormat="1" ht="12.75"/>
    <row r="298" s="25" customFormat="1" ht="12.75"/>
    <row r="299" s="25" customFormat="1" ht="12.75"/>
    <row r="300" s="25" customFormat="1" ht="12.75"/>
    <row r="301" s="25" customFormat="1" ht="12.75"/>
    <row r="302" s="25" customFormat="1" ht="12.75"/>
    <row r="303" s="25" customFormat="1" ht="12.75"/>
    <row r="304" s="25" customFormat="1" ht="12.75"/>
    <row r="305" s="25" customFormat="1" ht="12.75"/>
    <row r="306" s="25" customFormat="1" ht="12.75"/>
    <row r="307" s="25" customFormat="1" ht="12.75"/>
    <row r="308" s="25" customFormat="1" ht="12.75"/>
    <row r="309" s="25" customFormat="1" ht="12.75"/>
    <row r="310" s="25" customFormat="1" ht="12.75"/>
    <row r="311" s="25" customFormat="1" ht="12.75"/>
    <row r="312" s="25" customFormat="1" ht="12.75"/>
    <row r="313" s="25" customFormat="1" ht="12.75"/>
    <row r="314" s="25" customFormat="1" ht="12.75"/>
    <row r="315" s="25" customFormat="1" ht="12.75"/>
    <row r="316" s="25" customFormat="1" ht="12.75"/>
    <row r="317" s="25" customFormat="1" ht="12.75"/>
    <row r="318" s="25" customFormat="1" ht="12.75"/>
    <row r="319" s="25" customFormat="1" ht="12.75"/>
    <row r="320" s="25" customFormat="1" ht="12.75"/>
    <row r="321" s="25" customFormat="1" ht="12.75"/>
    <row r="322" s="25" customFormat="1" ht="12.75"/>
    <row r="323" s="25" customFormat="1" ht="12.75"/>
    <row r="324" s="25" customFormat="1" ht="12.75"/>
    <row r="325" s="25" customFormat="1" ht="12.75"/>
    <row r="326" s="25" customFormat="1" ht="12.75"/>
    <row r="327" s="25" customFormat="1" ht="12.75"/>
    <row r="328" s="25" customFormat="1" ht="12.75"/>
    <row r="329" s="25" customFormat="1" ht="12.75"/>
    <row r="330" s="25" customFormat="1" ht="12.75"/>
    <row r="331" s="25" customFormat="1" ht="12.75"/>
    <row r="332" s="25" customFormat="1" ht="12.75"/>
    <row r="333" s="25" customFormat="1" ht="12.75"/>
    <row r="334" s="25" customFormat="1" ht="12.75"/>
    <row r="335" s="25" customFormat="1" ht="12.75"/>
    <row r="336" s="25" customFormat="1" ht="12.75"/>
    <row r="337" s="25" customFormat="1" ht="12.75"/>
    <row r="338" s="25" customFormat="1" ht="12.75"/>
    <row r="339" s="25" customFormat="1" ht="12.75"/>
    <row r="340" s="25" customFormat="1" ht="12.75"/>
    <row r="341" s="25" customFormat="1" ht="12.75"/>
    <row r="342" s="25" customFormat="1" ht="12.75"/>
    <row r="343" s="25" customFormat="1" ht="12.75"/>
    <row r="344" s="25" customFormat="1" ht="12.75"/>
    <row r="345" s="25" customFormat="1" ht="12.75"/>
    <row r="346" s="25" customFormat="1" ht="12.75"/>
    <row r="347" s="25" customFormat="1" ht="12.75"/>
    <row r="348" s="25" customFormat="1" ht="12.75"/>
    <row r="349" s="25" customFormat="1" ht="12.75"/>
    <row r="350" s="25" customFormat="1" ht="12.75"/>
    <row r="351" s="25" customFormat="1" ht="12.75"/>
    <row r="352" s="25" customFormat="1" ht="12.75"/>
    <row r="353" s="25" customFormat="1" ht="12.75"/>
    <row r="354" s="25" customFormat="1" ht="12.75"/>
    <row r="355" s="25" customFormat="1" ht="12.75"/>
    <row r="356" s="25" customFormat="1" ht="12.75"/>
    <row r="357" s="25" customFormat="1" ht="12.75"/>
    <row r="358" s="25" customFormat="1" ht="12.75"/>
    <row r="359" s="25" customFormat="1" ht="12.75"/>
    <row r="360" s="25" customFormat="1" ht="12.75"/>
    <row r="361" s="25" customFormat="1" ht="12.75"/>
    <row r="362" s="24" customFormat="1" ht="12.75"/>
    <row r="363" s="23" customFormat="1" ht="12.75"/>
    <row r="364" s="23" customFormat="1" ht="12.75"/>
    <row r="365" s="23" customFormat="1" ht="12.75"/>
    <row r="366" s="23" customFormat="1" ht="12.75"/>
    <row r="367" s="23" customFormat="1" ht="12.75"/>
    <row r="368" s="23" customFormat="1" ht="12.75"/>
    <row r="369" s="23" customFormat="1" ht="12.75"/>
    <row r="370" s="23" customFormat="1" ht="12.75"/>
    <row r="371" s="23" customFormat="1" ht="12.75"/>
    <row r="372" s="23" customFormat="1" ht="12.75"/>
    <row r="373" s="23" customFormat="1" ht="12.75"/>
    <row r="374" s="23" customFormat="1" ht="12.75"/>
    <row r="375" s="23" customFormat="1" ht="12.75"/>
    <row r="376" s="23" customFormat="1" ht="12.75"/>
    <row r="377" s="23" customFormat="1" ht="12.75"/>
    <row r="378" s="23" customFormat="1" ht="12.75"/>
    <row r="379" s="23" customFormat="1" ht="12.75"/>
    <row r="380" s="23" customFormat="1" ht="12.75"/>
    <row r="381" s="23" customFormat="1" ht="12.75"/>
    <row r="382" s="23" customFormat="1" ht="12.75"/>
    <row r="383" s="23" customFormat="1" ht="12.75"/>
    <row r="384" s="23" customFormat="1" ht="12.75"/>
    <row r="385" s="23" customFormat="1" ht="12.75"/>
    <row r="386" s="23" customFormat="1" ht="12.75"/>
    <row r="387" s="23" customFormat="1" ht="12.75"/>
    <row r="388" s="23" customFormat="1" ht="12.75"/>
    <row r="389" s="23" customFormat="1" ht="12.75"/>
    <row r="390" s="23" customFormat="1" ht="12.75"/>
    <row r="391" s="23" customFormat="1" ht="12.75"/>
    <row r="392" s="23" customFormat="1" ht="12.75"/>
    <row r="393" s="23" customFormat="1" ht="12.75"/>
    <row r="394" s="23" customFormat="1" ht="12.75"/>
    <row r="395" s="23" customFormat="1" ht="12.75"/>
    <row r="396" s="23" customFormat="1" ht="12.75"/>
    <row r="397" s="23" customFormat="1" ht="12.75"/>
    <row r="398" s="23" customFormat="1" ht="12.75"/>
    <row r="399" s="23" customFormat="1" ht="12.75"/>
    <row r="400" s="23" customFormat="1" ht="12.75"/>
    <row r="401" s="23" customFormat="1" ht="12.75"/>
    <row r="402" s="23" customFormat="1" ht="12.75"/>
    <row r="403" s="23" customFormat="1" ht="12.75"/>
    <row r="404" s="23" customFormat="1" ht="12.75"/>
    <row r="405" s="23" customFormat="1" ht="12.75"/>
    <row r="406" s="23" customFormat="1" ht="12.75"/>
    <row r="407" s="23" customFormat="1" ht="12.75"/>
    <row r="408" s="23" customFormat="1" ht="12.75"/>
    <row r="409" s="23" customFormat="1" ht="12.75"/>
    <row r="410" s="23" customFormat="1" ht="12.75"/>
    <row r="411" s="23" customFormat="1" ht="12.75"/>
    <row r="412" s="23" customFormat="1" ht="12.75"/>
    <row r="413" s="23" customFormat="1" ht="12.75"/>
    <row r="414" s="23" customFormat="1" ht="12.75"/>
    <row r="415" s="23" customFormat="1" ht="12.75"/>
    <row r="416" s="23" customFormat="1" ht="12.75"/>
    <row r="417" s="23" customFormat="1" ht="12.75"/>
    <row r="418" s="23" customFormat="1" ht="12.75"/>
    <row r="419" s="23" customFormat="1" ht="12.75"/>
    <row r="420" s="23" customFormat="1" ht="12.75"/>
    <row r="421" s="23" customFormat="1" ht="12.75"/>
    <row r="422" s="23" customFormat="1" ht="12.75"/>
    <row r="423" s="23" customFormat="1" ht="12.75"/>
    <row r="424" s="23" customFormat="1" ht="12.75"/>
    <row r="425" s="23" customFormat="1" ht="12.75"/>
    <row r="426" s="23" customFormat="1" ht="12.75"/>
    <row r="427" s="23" customFormat="1" ht="12.75"/>
    <row r="428" s="23" customFormat="1" ht="12.75"/>
    <row r="429" s="23" customFormat="1" ht="12.75"/>
    <row r="430" s="23" customFormat="1" ht="12.75"/>
    <row r="431" s="23" customFormat="1" ht="12.75"/>
    <row r="432" s="23" customFormat="1" ht="12.75"/>
    <row r="433" s="23" customFormat="1" ht="12.75"/>
    <row r="434" s="23" customFormat="1" ht="12.75"/>
    <row r="435" s="23" customFormat="1" ht="12.75"/>
    <row r="436" s="23" customFormat="1" ht="12.75"/>
    <row r="437" s="23" customFormat="1" ht="12.75"/>
    <row r="438" s="23" customFormat="1" ht="12.75"/>
    <row r="439" s="23" customFormat="1" ht="12.75"/>
    <row r="440" s="23" customFormat="1" ht="12.75"/>
    <row r="441" s="23" customFormat="1" ht="12.75"/>
    <row r="442" s="23" customFormat="1" ht="12.75"/>
    <row r="443" s="23" customFormat="1" ht="12.75"/>
    <row r="444" s="23" customFormat="1" ht="12.75"/>
    <row r="445" s="23" customFormat="1" ht="12.75"/>
    <row r="446" s="23" customFormat="1" ht="12.75"/>
    <row r="447" s="23" customFormat="1" ht="12.75"/>
    <row r="448" s="23" customFormat="1" ht="12.75"/>
    <row r="449" s="23" customFormat="1" ht="12.75"/>
    <row r="450" s="23" customFormat="1" ht="12.75"/>
    <row r="451" s="23" customFormat="1" ht="12.75"/>
    <row r="452" s="23" customFormat="1" ht="12.75"/>
    <row r="453" s="23" customFormat="1" ht="12.75"/>
    <row r="454" s="23" customFormat="1" ht="12.75"/>
    <row r="455" s="23" customFormat="1" ht="12.75"/>
    <row r="456" s="23" customFormat="1" ht="12.75"/>
    <row r="457" s="23" customFormat="1" ht="12.75"/>
    <row r="458" s="23" customFormat="1" ht="12.75"/>
    <row r="459" s="23" customFormat="1" ht="12.75"/>
    <row r="460" s="23" customFormat="1" ht="12.75"/>
    <row r="461" s="23" customFormat="1" ht="12.75"/>
    <row r="462" s="23" customFormat="1" ht="12.75"/>
    <row r="463" s="23" customFormat="1" ht="12.75"/>
    <row r="464" s="23" customFormat="1" ht="12.75"/>
    <row r="465" s="23" customFormat="1" ht="12.75"/>
    <row r="466" s="23" customFormat="1" ht="12.75"/>
    <row r="467" s="23" customFormat="1" ht="12.75"/>
    <row r="468" s="23" customFormat="1" ht="12.75"/>
    <row r="469" s="23" customFormat="1" ht="12.75"/>
    <row r="470" s="23" customFormat="1" ht="12.75"/>
    <row r="471" s="23" customFormat="1" ht="12.75"/>
    <row r="472" s="23" customFormat="1" ht="12.75"/>
    <row r="473" s="23" customFormat="1" ht="12.75"/>
    <row r="474" s="23" customFormat="1" ht="12.75"/>
    <row r="475" s="23" customFormat="1" ht="12.75"/>
    <row r="476" s="23" customFormat="1" ht="12.75"/>
    <row r="477" s="23" customFormat="1" ht="12.75"/>
    <row r="478" s="23" customFormat="1" ht="12.75"/>
    <row r="479" s="23" customFormat="1" ht="12.75"/>
    <row r="480" s="23" customFormat="1" ht="12.75"/>
    <row r="481" s="23" customFormat="1" ht="12.75"/>
    <row r="482" s="23" customFormat="1" ht="12.75"/>
    <row r="483" s="23" customFormat="1" ht="12.75"/>
    <row r="484" s="23" customFormat="1" ht="12.75"/>
    <row r="485" s="23" customFormat="1" ht="12.75"/>
    <row r="486" s="23" customFormat="1" ht="12.75"/>
    <row r="487" s="23" customFormat="1" ht="12.75"/>
    <row r="488" s="23" customFormat="1" ht="12.75"/>
    <row r="489" s="23" customFormat="1" ht="12.75"/>
    <row r="490" s="23" customFormat="1" ht="12.75"/>
    <row r="491" s="23" customFormat="1" ht="12.75"/>
    <row r="492" s="23" customFormat="1" ht="12.75"/>
    <row r="493" s="23" customFormat="1" ht="12.75"/>
    <row r="494" s="23" customFormat="1" ht="12.75"/>
    <row r="495" s="23" customFormat="1" ht="12.75"/>
    <row r="496" s="23" customFormat="1" ht="12.75"/>
    <row r="497" s="23" customFormat="1" ht="12.75"/>
    <row r="498" s="23" customFormat="1" ht="12.75"/>
  </sheetData>
  <sheetProtection/>
  <mergeCells count="13">
    <mergeCell ref="A23:I23"/>
    <mergeCell ref="A19:I19"/>
    <mergeCell ref="B15:B17"/>
    <mergeCell ref="C15:C17"/>
    <mergeCell ref="D15:D17"/>
    <mergeCell ref="A6:I10"/>
    <mergeCell ref="A12:D12"/>
    <mergeCell ref="A13:D13"/>
    <mergeCell ref="E15:F16"/>
    <mergeCell ref="G15:H16"/>
    <mergeCell ref="A15:A17"/>
    <mergeCell ref="E12:I12"/>
    <mergeCell ref="E13:I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90" zoomScaleNormal="90" workbookViewId="0" topLeftCell="A56">
      <selection activeCell="G55" sqref="G55"/>
    </sheetView>
  </sheetViews>
  <sheetFormatPr defaultColWidth="9.00390625" defaultRowHeight="12.75"/>
  <cols>
    <col min="1" max="1" width="6.375" style="0" customWidth="1"/>
    <col min="2" max="2" width="39.50390625" style="0" customWidth="1"/>
    <col min="3" max="3" width="16.875" style="0" customWidth="1"/>
    <col min="4" max="4" width="16.00390625" style="0" customWidth="1"/>
    <col min="5" max="5" width="16.50390625" style="0" customWidth="1"/>
    <col min="6" max="6" width="14.50390625" style="0" customWidth="1"/>
    <col min="7" max="7" width="16.50390625" style="0" customWidth="1"/>
    <col min="8" max="8" width="16.625" style="0" customWidth="1"/>
  </cols>
  <sheetData>
    <row r="1" spans="1:8" ht="15">
      <c r="A1" s="1"/>
      <c r="H1" s="1" t="s">
        <v>0</v>
      </c>
    </row>
    <row r="2" spans="1:8" ht="15">
      <c r="A2" s="1"/>
      <c r="H2" s="1" t="s">
        <v>1</v>
      </c>
    </row>
    <row r="3" spans="1:8" ht="15">
      <c r="A3" s="1"/>
      <c r="H3" s="1" t="s">
        <v>2</v>
      </c>
    </row>
    <row r="4" spans="1:8" ht="15">
      <c r="A4" s="1"/>
      <c r="H4" s="1" t="s">
        <v>3</v>
      </c>
    </row>
    <row r="5" spans="1:8" ht="15">
      <c r="A5" s="1"/>
      <c r="H5" s="1" t="s">
        <v>4</v>
      </c>
    </row>
    <row r="6" ht="15">
      <c r="A6" s="1"/>
    </row>
    <row r="7" spans="1:6" ht="15">
      <c r="A7" s="3"/>
      <c r="B7" s="45"/>
      <c r="C7" s="45"/>
      <c r="D7" s="3" t="s">
        <v>5</v>
      </c>
      <c r="E7" s="45"/>
      <c r="F7" s="45"/>
    </row>
    <row r="8" spans="1:8" ht="23.25" customHeight="1">
      <c r="A8" s="3"/>
      <c r="B8" s="54" t="s">
        <v>6</v>
      </c>
      <c r="C8" s="54"/>
      <c r="D8" s="54"/>
      <c r="E8" s="54"/>
      <c r="F8" s="54"/>
      <c r="G8" s="54"/>
      <c r="H8" s="54"/>
    </row>
    <row r="9" spans="1:8" ht="15.75" customHeight="1">
      <c r="A9" s="4"/>
      <c r="B9" s="97" t="s">
        <v>30</v>
      </c>
      <c r="C9" s="97"/>
      <c r="D9" s="97"/>
      <c r="E9" s="97"/>
      <c r="F9" s="97"/>
      <c r="G9" s="97"/>
      <c r="H9" s="97"/>
    </row>
    <row r="10" ht="15">
      <c r="A10" s="4"/>
    </row>
    <row r="11" spans="1:5" ht="15">
      <c r="A11" s="3"/>
      <c r="C11" s="1" t="s">
        <v>31</v>
      </c>
      <c r="D11" s="7" t="s">
        <v>131</v>
      </c>
      <c r="E11" s="50" t="s">
        <v>123</v>
      </c>
    </row>
    <row r="12" ht="15">
      <c r="A12" s="3"/>
    </row>
    <row r="13" spans="1:8" ht="42.75" customHeight="1">
      <c r="A13" s="96" t="s">
        <v>128</v>
      </c>
      <c r="B13" s="96" t="s">
        <v>7</v>
      </c>
      <c r="C13" s="96" t="s">
        <v>8</v>
      </c>
      <c r="D13" s="96" t="s">
        <v>9</v>
      </c>
      <c r="E13" s="6" t="s">
        <v>10</v>
      </c>
      <c r="F13" s="6" t="s">
        <v>12</v>
      </c>
      <c r="G13" s="6" t="s">
        <v>13</v>
      </c>
      <c r="H13" s="6" t="s">
        <v>15</v>
      </c>
    </row>
    <row r="14" spans="1:8" ht="25.5" customHeight="1">
      <c r="A14" s="96"/>
      <c r="B14" s="96"/>
      <c r="C14" s="96"/>
      <c r="D14" s="96"/>
      <c r="E14" s="28" t="s">
        <v>11</v>
      </c>
      <c r="F14" s="28" t="s">
        <v>11</v>
      </c>
      <c r="G14" s="28" t="s">
        <v>14</v>
      </c>
      <c r="H14" s="28" t="s">
        <v>50</v>
      </c>
    </row>
    <row r="15" spans="1:8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</row>
    <row r="16" spans="1:8" ht="33" customHeight="1">
      <c r="A16" s="98" t="s">
        <v>53</v>
      </c>
      <c r="B16" s="98"/>
      <c r="C16" s="98"/>
      <c r="D16" s="98"/>
      <c r="E16" s="98"/>
      <c r="F16" s="98"/>
      <c r="G16" s="98"/>
      <c r="H16" s="99"/>
    </row>
    <row r="17" spans="1:10" ht="66">
      <c r="A17" s="53" t="s">
        <v>40</v>
      </c>
      <c r="B17" s="19" t="s">
        <v>41</v>
      </c>
      <c r="C17" s="100" t="s">
        <v>51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43"/>
      <c r="J17" s="43"/>
    </row>
    <row r="18" spans="1:10" ht="26.25">
      <c r="A18" s="53" t="s">
        <v>42</v>
      </c>
      <c r="B18" s="19" t="s">
        <v>43</v>
      </c>
      <c r="C18" s="100" t="s">
        <v>51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43"/>
      <c r="J18" s="43"/>
    </row>
    <row r="19" spans="1:10" ht="92.25">
      <c r="A19" s="53" t="s">
        <v>44</v>
      </c>
      <c r="B19" s="19" t="s">
        <v>45</v>
      </c>
      <c r="C19" s="100" t="s">
        <v>51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43"/>
      <c r="J19" s="43"/>
    </row>
    <row r="20" spans="1:10" ht="26.25">
      <c r="A20" s="53" t="s">
        <v>46</v>
      </c>
      <c r="B20" s="19" t="s">
        <v>47</v>
      </c>
      <c r="C20" s="100" t="s">
        <v>51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43"/>
      <c r="J20" s="43"/>
    </row>
    <row r="21" spans="1:10" ht="39">
      <c r="A21" s="53" t="s">
        <v>48</v>
      </c>
      <c r="B21" s="19" t="s">
        <v>49</v>
      </c>
      <c r="C21" s="100" t="s">
        <v>51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43"/>
      <c r="J21" s="43"/>
    </row>
    <row r="22" spans="1:10" s="9" customFormat="1" ht="12.75">
      <c r="A22" s="101" t="s">
        <v>52</v>
      </c>
      <c r="B22" s="102"/>
      <c r="C22" s="103"/>
      <c r="D22" s="15">
        <f>D17+D18+D19+D20+D21</f>
        <v>0</v>
      </c>
      <c r="E22" s="15">
        <f>E17+E18+E19+E20+E21</f>
        <v>0</v>
      </c>
      <c r="F22" s="15">
        <f>F17+F18+F19+F20+F21</f>
        <v>0</v>
      </c>
      <c r="G22" s="15">
        <v>0</v>
      </c>
      <c r="H22" s="15">
        <v>0</v>
      </c>
      <c r="I22" s="104"/>
      <c r="J22" s="104"/>
    </row>
    <row r="23" spans="1:10" ht="12.75">
      <c r="A23" s="105" t="s">
        <v>54</v>
      </c>
      <c r="B23" s="106"/>
      <c r="C23" s="107"/>
      <c r="D23" s="107"/>
      <c r="E23" s="107"/>
      <c r="F23" s="107"/>
      <c r="G23" s="107"/>
      <c r="H23" s="108"/>
      <c r="I23" s="43"/>
      <c r="J23" s="43"/>
    </row>
    <row r="24" spans="1:10" ht="81" customHeight="1">
      <c r="A24" s="53" t="s">
        <v>55</v>
      </c>
      <c r="B24" s="109" t="s">
        <v>56</v>
      </c>
      <c r="C24" s="100" t="s">
        <v>51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43"/>
      <c r="J24" s="43"/>
    </row>
    <row r="25" spans="1:10" ht="39">
      <c r="A25" s="53" t="s">
        <v>57</v>
      </c>
      <c r="B25" s="109" t="s">
        <v>58</v>
      </c>
      <c r="C25" s="100" t="s">
        <v>51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43"/>
      <c r="J25" s="43"/>
    </row>
    <row r="26" spans="1:10" ht="12.75" customHeight="1">
      <c r="A26" s="101" t="s">
        <v>59</v>
      </c>
      <c r="B26" s="102"/>
      <c r="C26" s="103"/>
      <c r="D26" s="15">
        <f>D24+D25</f>
        <v>0</v>
      </c>
      <c r="E26" s="15">
        <f>E24+E25</f>
        <v>0</v>
      </c>
      <c r="F26" s="15">
        <f>F24+F25</f>
        <v>0</v>
      </c>
      <c r="G26" s="15">
        <v>0</v>
      </c>
      <c r="H26" s="15">
        <v>0</v>
      </c>
      <c r="I26" s="43"/>
      <c r="J26" s="43"/>
    </row>
    <row r="27" spans="1:10" ht="12.75" customHeight="1">
      <c r="A27" s="110"/>
      <c r="B27" s="111"/>
      <c r="C27" s="111"/>
      <c r="D27" s="112"/>
      <c r="E27" s="112"/>
      <c r="F27" s="112"/>
      <c r="G27" s="112"/>
      <c r="H27" s="113"/>
      <c r="I27" s="43"/>
      <c r="J27" s="43"/>
    </row>
    <row r="28" spans="1:10" ht="12.75">
      <c r="A28" s="114" t="s">
        <v>60</v>
      </c>
      <c r="B28" s="115"/>
      <c r="C28" s="115"/>
      <c r="D28" s="116"/>
      <c r="E28" s="116"/>
      <c r="F28" s="116"/>
      <c r="G28" s="116"/>
      <c r="H28" s="117"/>
      <c r="I28" s="43"/>
      <c r="J28" s="43"/>
    </row>
    <row r="29" spans="1:10" ht="65.25" customHeight="1">
      <c r="A29" s="75" t="s">
        <v>61</v>
      </c>
      <c r="B29" s="118" t="s">
        <v>62</v>
      </c>
      <c r="C29" s="19" t="s">
        <v>63</v>
      </c>
      <c r="D29" s="119">
        <v>13.252</v>
      </c>
      <c r="E29" s="13">
        <v>13.252</v>
      </c>
      <c r="F29" s="13">
        <v>13.252</v>
      </c>
      <c r="G29" s="120">
        <f>F29/D29</f>
        <v>1</v>
      </c>
      <c r="H29" s="120">
        <f>F29/E29</f>
        <v>1</v>
      </c>
      <c r="I29" s="43"/>
      <c r="J29" s="43"/>
    </row>
    <row r="30" spans="1:10" ht="44.25" customHeight="1">
      <c r="A30" s="75"/>
      <c r="B30" s="118"/>
      <c r="C30" s="121" t="s">
        <v>64</v>
      </c>
      <c r="D30" s="119">
        <v>50</v>
      </c>
      <c r="E30" s="13">
        <v>50</v>
      </c>
      <c r="F30" s="13">
        <v>50</v>
      </c>
      <c r="G30" s="120">
        <f>F30/D30</f>
        <v>1</v>
      </c>
      <c r="H30" s="120">
        <f>F30/E30</f>
        <v>1</v>
      </c>
      <c r="I30" s="43"/>
      <c r="J30" s="43"/>
    </row>
    <row r="31" spans="1:10" ht="21" customHeight="1">
      <c r="A31" s="75" t="s">
        <v>65</v>
      </c>
      <c r="B31" s="118" t="s">
        <v>66</v>
      </c>
      <c r="C31" s="19" t="s">
        <v>63</v>
      </c>
      <c r="D31" s="119">
        <v>100.748</v>
      </c>
      <c r="E31" s="13">
        <v>100.748</v>
      </c>
      <c r="F31" s="13">
        <v>100.748</v>
      </c>
      <c r="G31" s="120">
        <f>F31/D31</f>
        <v>1</v>
      </c>
      <c r="H31" s="120">
        <f>F31/E31</f>
        <v>1</v>
      </c>
      <c r="I31" s="43"/>
      <c r="J31" s="43"/>
    </row>
    <row r="32" spans="1:10" ht="48" customHeight="1">
      <c r="A32" s="75"/>
      <c r="B32" s="118"/>
      <c r="C32" s="121" t="s">
        <v>64</v>
      </c>
      <c r="D32" s="119">
        <v>38</v>
      </c>
      <c r="E32" s="13">
        <v>38</v>
      </c>
      <c r="F32" s="13">
        <v>38</v>
      </c>
      <c r="G32" s="120">
        <f>F32/D32</f>
        <v>1</v>
      </c>
      <c r="H32" s="120">
        <f>F32/E32</f>
        <v>1</v>
      </c>
      <c r="I32" s="43"/>
      <c r="J32" s="43"/>
    </row>
    <row r="33" spans="1:10" ht="13.5" customHeight="1">
      <c r="A33" s="122" t="s">
        <v>67</v>
      </c>
      <c r="B33" s="123"/>
      <c r="C33" s="124" t="s">
        <v>63</v>
      </c>
      <c r="D33" s="15">
        <f aca="true" t="shared" si="0" ref="D33:F34">D29+D31</f>
        <v>114</v>
      </c>
      <c r="E33" s="15">
        <f t="shared" si="0"/>
        <v>114</v>
      </c>
      <c r="F33" s="15">
        <f t="shared" si="0"/>
        <v>114</v>
      </c>
      <c r="G33" s="125">
        <f>F33/D33</f>
        <v>1</v>
      </c>
      <c r="H33" s="125">
        <f>F33/E33</f>
        <v>1</v>
      </c>
      <c r="I33" s="43"/>
      <c r="J33" s="43"/>
    </row>
    <row r="34" spans="1:10" ht="39">
      <c r="A34" s="126"/>
      <c r="B34" s="127"/>
      <c r="C34" s="128" t="s">
        <v>64</v>
      </c>
      <c r="D34" s="15">
        <f t="shared" si="0"/>
        <v>88</v>
      </c>
      <c r="E34" s="15">
        <f t="shared" si="0"/>
        <v>88</v>
      </c>
      <c r="F34" s="15">
        <f t="shared" si="0"/>
        <v>88</v>
      </c>
      <c r="G34" s="125">
        <f>F34/D34</f>
        <v>1</v>
      </c>
      <c r="H34" s="125">
        <f>F34/E34</f>
        <v>1</v>
      </c>
      <c r="I34" s="43"/>
      <c r="J34" s="43"/>
    </row>
    <row r="35" spans="1:10" ht="12.75">
      <c r="A35" s="129" t="s">
        <v>68</v>
      </c>
      <c r="B35" s="130"/>
      <c r="C35" s="130"/>
      <c r="D35" s="130"/>
      <c r="E35" s="130"/>
      <c r="F35" s="130"/>
      <c r="G35" s="130"/>
      <c r="H35" s="131"/>
      <c r="I35" s="43"/>
      <c r="J35" s="43"/>
    </row>
    <row r="36" spans="1:10" ht="53.25" customHeight="1">
      <c r="A36" s="71" t="s">
        <v>69</v>
      </c>
      <c r="B36" s="132" t="s">
        <v>70</v>
      </c>
      <c r="C36" s="22" t="s">
        <v>63</v>
      </c>
      <c r="D36" s="13">
        <v>19.6</v>
      </c>
      <c r="E36" s="13">
        <v>19.6</v>
      </c>
      <c r="F36" s="13">
        <v>19.6</v>
      </c>
      <c r="G36" s="120">
        <f>F36/D36</f>
        <v>1</v>
      </c>
      <c r="H36" s="120">
        <f>F36/E36</f>
        <v>1</v>
      </c>
      <c r="I36" s="43"/>
      <c r="J36" s="43"/>
    </row>
    <row r="37" spans="1:10" ht="48" customHeight="1">
      <c r="A37" s="133"/>
      <c r="B37" s="134"/>
      <c r="C37" s="47" t="s">
        <v>64</v>
      </c>
      <c r="D37" s="13">
        <v>180.4</v>
      </c>
      <c r="E37" s="13">
        <v>180.4</v>
      </c>
      <c r="F37" s="13">
        <v>61.757</v>
      </c>
      <c r="G37" s="120">
        <f aca="true" t="shared" si="1" ref="G37:G56">F37/D37</f>
        <v>0.3423337028824833</v>
      </c>
      <c r="H37" s="120">
        <f aca="true" t="shared" si="2" ref="H37:H56">F37/E37</f>
        <v>0.3423337028824833</v>
      </c>
      <c r="I37" s="43"/>
      <c r="J37" s="43"/>
    </row>
    <row r="38" spans="1:10" ht="54" customHeight="1">
      <c r="A38" s="29" t="s">
        <v>71</v>
      </c>
      <c r="B38" s="12" t="s">
        <v>72</v>
      </c>
      <c r="C38" s="12" t="s">
        <v>51</v>
      </c>
      <c r="D38" s="13">
        <v>0</v>
      </c>
      <c r="E38" s="13">
        <v>0</v>
      </c>
      <c r="F38" s="13">
        <v>0</v>
      </c>
      <c r="G38" s="120">
        <v>0</v>
      </c>
      <c r="H38" s="120">
        <v>0</v>
      </c>
      <c r="I38" s="43"/>
      <c r="J38" s="43"/>
    </row>
    <row r="39" spans="1:10" ht="26.25" customHeight="1">
      <c r="A39" s="135" t="s">
        <v>74</v>
      </c>
      <c r="B39" s="91" t="s">
        <v>73</v>
      </c>
      <c r="C39" s="22" t="s">
        <v>63</v>
      </c>
      <c r="D39" s="13">
        <v>43</v>
      </c>
      <c r="E39" s="13">
        <v>43</v>
      </c>
      <c r="F39" s="13">
        <v>43</v>
      </c>
      <c r="G39" s="120">
        <f t="shared" si="1"/>
        <v>1</v>
      </c>
      <c r="H39" s="120">
        <f t="shared" si="2"/>
        <v>1</v>
      </c>
      <c r="I39" s="43"/>
      <c r="J39" s="43"/>
    </row>
    <row r="40" spans="1:10" ht="39">
      <c r="A40" s="71"/>
      <c r="B40" s="136"/>
      <c r="C40" s="47" t="s">
        <v>64</v>
      </c>
      <c r="D40" s="13">
        <v>107</v>
      </c>
      <c r="E40" s="13">
        <v>107</v>
      </c>
      <c r="F40" s="13">
        <v>53.926</v>
      </c>
      <c r="G40" s="120">
        <f t="shared" si="1"/>
        <v>0.503981308411215</v>
      </c>
      <c r="H40" s="120">
        <f t="shared" si="2"/>
        <v>0.503981308411215</v>
      </c>
      <c r="I40" s="43"/>
      <c r="J40" s="43"/>
    </row>
    <row r="41" spans="1:10" ht="30" customHeight="1">
      <c r="A41" s="137" t="s">
        <v>92</v>
      </c>
      <c r="B41" s="132" t="s">
        <v>125</v>
      </c>
      <c r="C41" s="22" t="s">
        <v>63</v>
      </c>
      <c r="D41" s="13">
        <v>25.2</v>
      </c>
      <c r="E41" s="13">
        <v>25.2</v>
      </c>
      <c r="F41" s="13">
        <v>25.2</v>
      </c>
      <c r="G41" s="120">
        <f t="shared" si="1"/>
        <v>1</v>
      </c>
      <c r="H41" s="120">
        <f t="shared" si="2"/>
        <v>1</v>
      </c>
      <c r="I41" s="43"/>
      <c r="J41" s="43"/>
    </row>
    <row r="42" spans="1:10" ht="131.25" customHeight="1">
      <c r="A42" s="137"/>
      <c r="B42" s="132"/>
      <c r="C42" s="47" t="s">
        <v>64</v>
      </c>
      <c r="D42" s="13">
        <v>494.8</v>
      </c>
      <c r="E42" s="13">
        <v>494.8</v>
      </c>
      <c r="F42" s="13">
        <v>494.8</v>
      </c>
      <c r="G42" s="120">
        <f t="shared" si="1"/>
        <v>1</v>
      </c>
      <c r="H42" s="120">
        <f t="shared" si="2"/>
        <v>1</v>
      </c>
      <c r="I42" s="43"/>
      <c r="J42" s="43"/>
    </row>
    <row r="43" spans="1:10" ht="22.5" customHeight="1">
      <c r="A43" s="138" t="s">
        <v>93</v>
      </c>
      <c r="B43" s="91" t="s">
        <v>75</v>
      </c>
      <c r="C43" s="22" t="s">
        <v>63</v>
      </c>
      <c r="D43" s="13">
        <v>4</v>
      </c>
      <c r="E43" s="13">
        <v>4</v>
      </c>
      <c r="F43" s="13">
        <v>0</v>
      </c>
      <c r="G43" s="120">
        <f t="shared" si="1"/>
        <v>0</v>
      </c>
      <c r="H43" s="120">
        <f t="shared" si="2"/>
        <v>0</v>
      </c>
      <c r="I43" s="43"/>
      <c r="J43" s="43"/>
    </row>
    <row r="44" spans="1:10" ht="42.75" customHeight="1">
      <c r="A44" s="139"/>
      <c r="B44" s="136"/>
      <c r="C44" s="47" t="s">
        <v>64</v>
      </c>
      <c r="D44" s="13">
        <v>80</v>
      </c>
      <c r="E44" s="13">
        <v>80</v>
      </c>
      <c r="F44" s="13">
        <v>0</v>
      </c>
      <c r="G44" s="120">
        <f t="shared" si="1"/>
        <v>0</v>
      </c>
      <c r="H44" s="120">
        <f t="shared" si="2"/>
        <v>0</v>
      </c>
      <c r="I44" s="43"/>
      <c r="J44" s="43"/>
    </row>
    <row r="45" spans="1:10" ht="20.25" customHeight="1">
      <c r="A45" s="137" t="s">
        <v>94</v>
      </c>
      <c r="B45" s="132" t="s">
        <v>76</v>
      </c>
      <c r="C45" s="22" t="s">
        <v>63</v>
      </c>
      <c r="D45" s="13">
        <v>6.4</v>
      </c>
      <c r="E45" s="13">
        <v>6.4</v>
      </c>
      <c r="F45" s="13">
        <v>0</v>
      </c>
      <c r="G45" s="120">
        <f t="shared" si="1"/>
        <v>0</v>
      </c>
      <c r="H45" s="120">
        <f t="shared" si="2"/>
        <v>0</v>
      </c>
      <c r="I45" s="43"/>
      <c r="J45" s="43"/>
    </row>
    <row r="46" spans="1:10" ht="70.5" customHeight="1">
      <c r="A46" s="137"/>
      <c r="B46" s="132"/>
      <c r="C46" s="47" t="s">
        <v>64</v>
      </c>
      <c r="D46" s="13">
        <v>127.6</v>
      </c>
      <c r="E46" s="13">
        <v>127.6</v>
      </c>
      <c r="F46" s="13">
        <v>0</v>
      </c>
      <c r="G46" s="120">
        <f t="shared" si="1"/>
        <v>0</v>
      </c>
      <c r="H46" s="120">
        <f t="shared" si="2"/>
        <v>0</v>
      </c>
      <c r="I46" s="43"/>
      <c r="J46" s="43"/>
    </row>
    <row r="47" spans="1:10" ht="31.5" customHeight="1">
      <c r="A47" s="140" t="s">
        <v>95</v>
      </c>
      <c r="B47" s="12" t="s">
        <v>77</v>
      </c>
      <c r="C47" s="12" t="s">
        <v>51</v>
      </c>
      <c r="D47" s="13">
        <v>0</v>
      </c>
      <c r="E47" s="13">
        <v>0</v>
      </c>
      <c r="F47" s="13">
        <v>0</v>
      </c>
      <c r="G47" s="120">
        <v>0</v>
      </c>
      <c r="H47" s="120">
        <v>0</v>
      </c>
      <c r="I47" s="43"/>
      <c r="J47" s="43"/>
    </row>
    <row r="48" spans="1:10" ht="53.25" customHeight="1">
      <c r="A48" s="10" t="s">
        <v>96</v>
      </c>
      <c r="B48" s="12" t="s">
        <v>78</v>
      </c>
      <c r="C48" s="12" t="s">
        <v>51</v>
      </c>
      <c r="D48" s="13">
        <v>0</v>
      </c>
      <c r="E48" s="13">
        <v>0</v>
      </c>
      <c r="F48" s="13">
        <v>0</v>
      </c>
      <c r="G48" s="120">
        <v>0</v>
      </c>
      <c r="H48" s="120">
        <v>0</v>
      </c>
      <c r="I48" s="43"/>
      <c r="J48" s="43"/>
    </row>
    <row r="49" spans="1:10" ht="26.25" hidden="1">
      <c r="A49" s="10" t="s">
        <v>98</v>
      </c>
      <c r="B49" s="12" t="s">
        <v>78</v>
      </c>
      <c r="C49" s="12" t="s">
        <v>51</v>
      </c>
      <c r="D49" s="13">
        <v>0</v>
      </c>
      <c r="E49" s="13">
        <v>0</v>
      </c>
      <c r="F49" s="13">
        <v>0</v>
      </c>
      <c r="G49" s="120" t="e">
        <f t="shared" si="1"/>
        <v>#DIV/0!</v>
      </c>
      <c r="H49" s="120" t="e">
        <f t="shared" si="2"/>
        <v>#DIV/0!</v>
      </c>
      <c r="I49" s="43"/>
      <c r="J49" s="43"/>
    </row>
    <row r="50" spans="1:10" ht="26.25">
      <c r="A50" s="10" t="s">
        <v>98</v>
      </c>
      <c r="B50" s="11" t="s">
        <v>79</v>
      </c>
      <c r="C50" s="12" t="s">
        <v>51</v>
      </c>
      <c r="D50" s="13">
        <v>0</v>
      </c>
      <c r="E50" s="13">
        <v>0</v>
      </c>
      <c r="F50" s="13">
        <v>0</v>
      </c>
      <c r="G50" s="120">
        <v>0</v>
      </c>
      <c r="H50" s="120">
        <v>0</v>
      </c>
      <c r="I50" s="43"/>
      <c r="J50" s="43"/>
    </row>
    <row r="51" spans="1:10" ht="52.5">
      <c r="A51" s="10" t="s">
        <v>99</v>
      </c>
      <c r="B51" s="11" t="s">
        <v>80</v>
      </c>
      <c r="C51" s="12" t="s">
        <v>51</v>
      </c>
      <c r="D51" s="13">
        <v>0</v>
      </c>
      <c r="E51" s="13">
        <v>0</v>
      </c>
      <c r="F51" s="13">
        <v>0</v>
      </c>
      <c r="G51" s="120">
        <v>0</v>
      </c>
      <c r="H51" s="120">
        <v>0</v>
      </c>
      <c r="I51" s="43"/>
      <c r="J51" s="43"/>
    </row>
    <row r="52" spans="1:10" ht="39">
      <c r="A52" s="10" t="s">
        <v>100</v>
      </c>
      <c r="B52" s="11" t="s">
        <v>81</v>
      </c>
      <c r="C52" s="12" t="s">
        <v>51</v>
      </c>
      <c r="D52" s="13">
        <v>0</v>
      </c>
      <c r="E52" s="13">
        <v>0</v>
      </c>
      <c r="F52" s="13">
        <v>0</v>
      </c>
      <c r="G52" s="120">
        <v>0</v>
      </c>
      <c r="H52" s="120">
        <v>0</v>
      </c>
      <c r="I52" s="43"/>
      <c r="J52" s="43"/>
    </row>
    <row r="53" spans="1:10" ht="15" customHeight="1">
      <c r="A53" s="138" t="s">
        <v>126</v>
      </c>
      <c r="B53" s="91" t="s">
        <v>127</v>
      </c>
      <c r="C53" s="17" t="s">
        <v>63</v>
      </c>
      <c r="D53" s="20">
        <v>20</v>
      </c>
      <c r="E53" s="20">
        <v>20</v>
      </c>
      <c r="F53" s="20">
        <v>20</v>
      </c>
      <c r="G53" s="120">
        <f t="shared" si="1"/>
        <v>1</v>
      </c>
      <c r="H53" s="120">
        <f t="shared" si="2"/>
        <v>1</v>
      </c>
      <c r="I53" s="43"/>
      <c r="J53" s="43"/>
    </row>
    <row r="54" spans="1:10" ht="39">
      <c r="A54" s="139"/>
      <c r="B54" s="136"/>
      <c r="C54" s="47" t="s">
        <v>64</v>
      </c>
      <c r="D54" s="151">
        <v>380</v>
      </c>
      <c r="E54" s="151">
        <v>380</v>
      </c>
      <c r="F54" s="151">
        <v>280</v>
      </c>
      <c r="G54" s="120">
        <f t="shared" si="1"/>
        <v>0.7368421052631579</v>
      </c>
      <c r="H54" s="120">
        <f t="shared" si="2"/>
        <v>0.7368421052631579</v>
      </c>
      <c r="I54" s="43"/>
      <c r="J54" s="43"/>
    </row>
    <row r="55" spans="1:10" ht="59.25" customHeight="1">
      <c r="A55" s="93" t="s">
        <v>103</v>
      </c>
      <c r="B55" s="94"/>
      <c r="C55" s="14" t="s">
        <v>63</v>
      </c>
      <c r="D55" s="15">
        <f aca="true" t="shared" si="3" ref="D55:F56">D36+D39+D41+D43+D45+D53</f>
        <v>118.2</v>
      </c>
      <c r="E55" s="15">
        <f t="shared" si="3"/>
        <v>118.2</v>
      </c>
      <c r="F55" s="15">
        <f>F36+F39+F41+F43+F45+F53</f>
        <v>107.8</v>
      </c>
      <c r="G55" s="125">
        <f t="shared" si="1"/>
        <v>0.9120135363790186</v>
      </c>
      <c r="H55" s="125">
        <f t="shared" si="2"/>
        <v>0.9120135363790186</v>
      </c>
      <c r="I55" s="43"/>
      <c r="J55" s="43"/>
    </row>
    <row r="56" spans="1:10" ht="78.75" customHeight="1">
      <c r="A56" s="88"/>
      <c r="B56" s="89"/>
      <c r="C56" s="16" t="s">
        <v>64</v>
      </c>
      <c r="D56" s="15">
        <f t="shared" si="3"/>
        <v>1369.8000000000002</v>
      </c>
      <c r="E56" s="15">
        <f t="shared" si="3"/>
        <v>1369.8000000000002</v>
      </c>
      <c r="F56" s="15">
        <f t="shared" si="3"/>
        <v>890.483</v>
      </c>
      <c r="G56" s="125">
        <f t="shared" si="1"/>
        <v>0.6500824937947144</v>
      </c>
      <c r="H56" s="125">
        <f t="shared" si="2"/>
        <v>0.6500824937947144</v>
      </c>
      <c r="I56" s="43"/>
      <c r="J56" s="43"/>
    </row>
    <row r="57" spans="1:10" ht="27" customHeight="1">
      <c r="A57" s="81" t="s">
        <v>82</v>
      </c>
      <c r="B57" s="82"/>
      <c r="C57" s="82"/>
      <c r="D57" s="82"/>
      <c r="E57" s="82"/>
      <c r="F57" s="82"/>
      <c r="G57" s="82"/>
      <c r="H57" s="83"/>
      <c r="I57" s="43"/>
      <c r="J57" s="43"/>
    </row>
    <row r="58" spans="1:10" ht="42.75" customHeight="1">
      <c r="A58" s="76" t="s">
        <v>83</v>
      </c>
      <c r="B58" s="84" t="s">
        <v>84</v>
      </c>
      <c r="C58" s="17" t="s">
        <v>63</v>
      </c>
      <c r="D58" s="13">
        <v>6.2</v>
      </c>
      <c r="E58" s="13">
        <v>6.2</v>
      </c>
      <c r="F58" s="13">
        <v>0</v>
      </c>
      <c r="G58" s="120">
        <v>0</v>
      </c>
      <c r="H58" s="120">
        <v>0</v>
      </c>
      <c r="I58" s="43"/>
      <c r="J58" s="43"/>
    </row>
    <row r="59" spans="1:10" ht="53.25" customHeight="1">
      <c r="A59" s="95"/>
      <c r="B59" s="85"/>
      <c r="C59" s="18" t="s">
        <v>64</v>
      </c>
      <c r="D59" s="13">
        <v>123.8</v>
      </c>
      <c r="E59" s="13">
        <v>123.8</v>
      </c>
      <c r="F59" s="13">
        <v>0</v>
      </c>
      <c r="G59" s="120">
        <v>0</v>
      </c>
      <c r="H59" s="120">
        <v>0</v>
      </c>
      <c r="I59" s="43"/>
      <c r="J59" s="43"/>
    </row>
    <row r="60" spans="1:10" ht="12.75">
      <c r="A60" s="86" t="s">
        <v>85</v>
      </c>
      <c r="B60" s="87"/>
      <c r="C60" s="14" t="s">
        <v>63</v>
      </c>
      <c r="D60" s="15">
        <f>D58</f>
        <v>6.2</v>
      </c>
      <c r="E60" s="15">
        <f>E58</f>
        <v>6.2</v>
      </c>
      <c r="F60" s="15">
        <f>F58</f>
        <v>0</v>
      </c>
      <c r="G60" s="125">
        <v>0</v>
      </c>
      <c r="H60" s="125">
        <v>0</v>
      </c>
      <c r="I60" s="43"/>
      <c r="J60" s="43"/>
    </row>
    <row r="61" spans="1:10" ht="39">
      <c r="A61" s="88"/>
      <c r="B61" s="89"/>
      <c r="C61" s="16" t="s">
        <v>64</v>
      </c>
      <c r="D61" s="15">
        <f>D59</f>
        <v>123.8</v>
      </c>
      <c r="E61" s="15">
        <f>E59</f>
        <v>123.8</v>
      </c>
      <c r="F61" s="15">
        <v>0</v>
      </c>
      <c r="G61" s="125">
        <f>G59</f>
        <v>0</v>
      </c>
      <c r="H61" s="125">
        <f>H59</f>
        <v>0</v>
      </c>
      <c r="I61" s="43"/>
      <c r="J61" s="43"/>
    </row>
    <row r="62" spans="1:10" ht="27" customHeight="1">
      <c r="A62" s="81" t="s">
        <v>97</v>
      </c>
      <c r="B62" s="82"/>
      <c r="C62" s="82"/>
      <c r="D62" s="82"/>
      <c r="E62" s="82"/>
      <c r="F62" s="82"/>
      <c r="G62" s="82"/>
      <c r="H62" s="83"/>
      <c r="I62" s="43"/>
      <c r="J62" s="43"/>
    </row>
    <row r="63" spans="1:10" ht="39">
      <c r="A63" s="75" t="s">
        <v>86</v>
      </c>
      <c r="B63" s="19" t="s">
        <v>87</v>
      </c>
      <c r="C63" s="17" t="s">
        <v>63</v>
      </c>
      <c r="D63" s="20">
        <v>5.8</v>
      </c>
      <c r="E63" s="20">
        <v>5.8</v>
      </c>
      <c r="F63" s="20">
        <v>5.8</v>
      </c>
      <c r="G63" s="120">
        <f>F63/D63</f>
        <v>1</v>
      </c>
      <c r="H63" s="120">
        <f>F63/E63</f>
        <v>1</v>
      </c>
      <c r="I63" s="43"/>
      <c r="J63" s="43"/>
    </row>
    <row r="64" spans="1:10" ht="39">
      <c r="A64" s="75"/>
      <c r="B64" s="19" t="s">
        <v>88</v>
      </c>
      <c r="C64" s="77" t="s">
        <v>64</v>
      </c>
      <c r="D64" s="72">
        <v>98.2</v>
      </c>
      <c r="E64" s="72">
        <v>98.2</v>
      </c>
      <c r="F64" s="72">
        <v>98.2</v>
      </c>
      <c r="G64" s="141">
        <f>F64/D64</f>
        <v>1</v>
      </c>
      <c r="H64" s="141">
        <f>F64/E64</f>
        <v>1</v>
      </c>
      <c r="I64" s="43"/>
      <c r="J64" s="43"/>
    </row>
    <row r="65" spans="1:10" ht="52.5">
      <c r="A65" s="76"/>
      <c r="B65" s="21" t="s">
        <v>89</v>
      </c>
      <c r="C65" s="78"/>
      <c r="D65" s="73"/>
      <c r="E65" s="73"/>
      <c r="F65" s="73"/>
      <c r="G65" s="142"/>
      <c r="H65" s="142"/>
      <c r="I65" s="43"/>
      <c r="J65" s="43"/>
    </row>
    <row r="66" spans="1:10" ht="50.25" customHeight="1">
      <c r="A66" s="71" t="s">
        <v>90</v>
      </c>
      <c r="B66" s="90" t="s">
        <v>91</v>
      </c>
      <c r="C66" s="22" t="s">
        <v>63</v>
      </c>
      <c r="D66" s="20">
        <v>3.8</v>
      </c>
      <c r="E66" s="20">
        <v>3.8</v>
      </c>
      <c r="F66" s="20">
        <v>3.8</v>
      </c>
      <c r="G66" s="120">
        <f>F66/D66</f>
        <v>1</v>
      </c>
      <c r="H66" s="120">
        <f>F66/E66</f>
        <v>1</v>
      </c>
      <c r="I66" s="43"/>
      <c r="J66" s="43"/>
    </row>
    <row r="67" spans="1:10" ht="78.75" customHeight="1">
      <c r="A67" s="92"/>
      <c r="B67" s="91"/>
      <c r="C67" s="22" t="s">
        <v>64</v>
      </c>
      <c r="D67" s="20">
        <v>64.2</v>
      </c>
      <c r="E67" s="20">
        <v>64.2</v>
      </c>
      <c r="F67" s="20">
        <v>22.2</v>
      </c>
      <c r="G67" s="120">
        <f>F67/D67</f>
        <v>0.34579439252336447</v>
      </c>
      <c r="H67" s="120">
        <f>F67/E67</f>
        <v>0.34579439252336447</v>
      </c>
      <c r="I67" s="43"/>
      <c r="J67" s="43"/>
    </row>
    <row r="68" spans="1:10" ht="12.75">
      <c r="A68" s="93" t="s">
        <v>124</v>
      </c>
      <c r="B68" s="94"/>
      <c r="C68" s="14" t="s">
        <v>63</v>
      </c>
      <c r="D68" s="15">
        <f>D63+D66</f>
        <v>9.6</v>
      </c>
      <c r="E68" s="15">
        <f>E63+E66</f>
        <v>9.6</v>
      </c>
      <c r="F68" s="15">
        <f>F63+F66</f>
        <v>9.6</v>
      </c>
      <c r="G68" s="125">
        <f>F68/D68</f>
        <v>1</v>
      </c>
      <c r="H68" s="125">
        <f>F68/E68</f>
        <v>1</v>
      </c>
      <c r="I68" s="43"/>
      <c r="J68" s="43"/>
    </row>
    <row r="69" spans="1:10" ht="42" customHeight="1">
      <c r="A69" s="88"/>
      <c r="B69" s="89"/>
      <c r="C69" s="16" t="s">
        <v>64</v>
      </c>
      <c r="D69" s="15">
        <f>D64+D67</f>
        <v>162.4</v>
      </c>
      <c r="E69" s="15">
        <f>E64+E67</f>
        <v>162.4</v>
      </c>
      <c r="F69" s="15">
        <f>F64+F67</f>
        <v>120.4</v>
      </c>
      <c r="G69" s="125">
        <f>F69/D69</f>
        <v>0.7413793103448276</v>
      </c>
      <c r="H69" s="125">
        <f>F69/E69</f>
        <v>0.7413793103448276</v>
      </c>
      <c r="I69" s="43"/>
      <c r="J69" s="43"/>
    </row>
    <row r="70" spans="1:10" ht="12.75">
      <c r="A70" s="93" t="s">
        <v>101</v>
      </c>
      <c r="B70" s="94"/>
      <c r="C70" s="14" t="s">
        <v>102</v>
      </c>
      <c r="D70" s="15"/>
      <c r="E70" s="15"/>
      <c r="F70" s="15"/>
      <c r="G70" s="143"/>
      <c r="H70" s="143"/>
      <c r="I70" s="43"/>
      <c r="J70" s="43"/>
    </row>
    <row r="71" spans="1:10" ht="12.75" customHeight="1">
      <c r="A71" s="86"/>
      <c r="B71" s="87"/>
      <c r="C71" s="14" t="s">
        <v>63</v>
      </c>
      <c r="D71" s="15">
        <f>D33+D55+D60+D68</f>
        <v>247.99999999999997</v>
      </c>
      <c r="E71" s="15">
        <f>E33+E55+E60+E68</f>
        <v>247.99999999999997</v>
      </c>
      <c r="F71" s="15">
        <f>F22+F26+F33+F55+F60+F68</f>
        <v>231.4</v>
      </c>
      <c r="G71" s="143">
        <f>F71/E71</f>
        <v>0.9330645161290324</v>
      </c>
      <c r="H71" s="143">
        <f>F71/E71</f>
        <v>0.9330645161290324</v>
      </c>
      <c r="I71" s="43"/>
      <c r="J71" s="43"/>
    </row>
    <row r="72" spans="1:10" ht="39">
      <c r="A72" s="88"/>
      <c r="B72" s="89"/>
      <c r="C72" s="16" t="s">
        <v>64</v>
      </c>
      <c r="D72" s="15">
        <f>D34+D56+D61+D69</f>
        <v>1744.0000000000002</v>
      </c>
      <c r="E72" s="15">
        <f>E34+E56+E61+E69</f>
        <v>1744.0000000000002</v>
      </c>
      <c r="F72" s="15">
        <f>F34+F56+F61+F69</f>
        <v>1098.883</v>
      </c>
      <c r="G72" s="143">
        <f>F72/D72</f>
        <v>0.6300934633027523</v>
      </c>
      <c r="H72" s="143">
        <f>F72/E72</f>
        <v>0.6300934633027523</v>
      </c>
      <c r="I72" s="43"/>
      <c r="J72" s="43"/>
    </row>
    <row r="73" spans="1:10" ht="15.75" customHeight="1">
      <c r="A73" s="144"/>
      <c r="B73" s="145" t="s">
        <v>130</v>
      </c>
      <c r="C73" s="146"/>
      <c r="D73" s="146"/>
      <c r="E73" s="146"/>
      <c r="F73" s="146"/>
      <c r="G73" s="146"/>
      <c r="H73" s="146"/>
      <c r="I73" s="43"/>
      <c r="J73" s="43"/>
    </row>
    <row r="74" spans="1:10" ht="15.75" customHeight="1">
      <c r="A74" s="144"/>
      <c r="B74" s="145"/>
      <c r="C74" s="146"/>
      <c r="D74" s="146"/>
      <c r="E74" s="146"/>
      <c r="F74" s="43"/>
      <c r="G74" s="146"/>
      <c r="H74" s="146"/>
      <c r="I74" s="43"/>
      <c r="J74" s="43"/>
    </row>
    <row r="75" spans="1:10" ht="15" customHeight="1">
      <c r="A75" s="144"/>
      <c r="B75" s="145"/>
      <c r="C75" s="146"/>
      <c r="D75" s="147" t="s">
        <v>129</v>
      </c>
      <c r="E75" s="148"/>
      <c r="F75" s="147"/>
      <c r="G75" s="146"/>
      <c r="H75" s="146"/>
      <c r="I75" s="43"/>
      <c r="J75" s="43"/>
    </row>
    <row r="76" spans="1:10" ht="42.75" customHeight="1">
      <c r="A76" s="42"/>
      <c r="B76" s="145"/>
      <c r="C76" s="146"/>
      <c r="D76" s="149" t="s">
        <v>32</v>
      </c>
      <c r="E76" s="148"/>
      <c r="F76" s="150" t="s">
        <v>33</v>
      </c>
      <c r="G76" s="144"/>
      <c r="H76" s="146"/>
      <c r="I76" s="43"/>
      <c r="J76" s="43"/>
    </row>
    <row r="77" spans="1:8" ht="15">
      <c r="A77" s="5"/>
      <c r="B77" s="2"/>
      <c r="C77" s="2"/>
      <c r="D77" s="48"/>
      <c r="E77" s="48"/>
      <c r="G77" s="49"/>
      <c r="H77" s="2"/>
    </row>
    <row r="78" spans="1:8" ht="99" customHeight="1">
      <c r="A78" s="51"/>
      <c r="B78" s="52" t="s">
        <v>34</v>
      </c>
      <c r="C78" s="46" t="s">
        <v>38</v>
      </c>
      <c r="D78" s="79" t="s">
        <v>122</v>
      </c>
      <c r="E78" s="79"/>
      <c r="F78" s="80" t="s">
        <v>39</v>
      </c>
      <c r="G78" s="80"/>
      <c r="H78" s="2"/>
    </row>
    <row r="79" spans="1:8" s="8" customFormat="1" ht="15">
      <c r="A79" s="5"/>
      <c r="B79" s="2"/>
      <c r="C79" s="4" t="s">
        <v>35</v>
      </c>
      <c r="D79" s="74" t="s">
        <v>36</v>
      </c>
      <c r="E79" s="74"/>
      <c r="F79" s="74" t="s">
        <v>37</v>
      </c>
      <c r="G79" s="74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</sheetData>
  <sheetProtection/>
  <mergeCells count="51">
    <mergeCell ref="B13:B14"/>
    <mergeCell ref="C13:C14"/>
    <mergeCell ref="D13:D14"/>
    <mergeCell ref="B8:H8"/>
    <mergeCell ref="B9:H9"/>
    <mergeCell ref="A26:C26"/>
    <mergeCell ref="A28:H28"/>
    <mergeCell ref="A29:A30"/>
    <mergeCell ref="B29:B30"/>
    <mergeCell ref="A16:H16"/>
    <mergeCell ref="A22:C22"/>
    <mergeCell ref="A23:H23"/>
    <mergeCell ref="A13:A14"/>
    <mergeCell ref="A31:A32"/>
    <mergeCell ref="B31:B32"/>
    <mergeCell ref="A33:B34"/>
    <mergeCell ref="A58:A59"/>
    <mergeCell ref="A35:H35"/>
    <mergeCell ref="A36:A37"/>
    <mergeCell ref="B36:B37"/>
    <mergeCell ref="A39:A40"/>
    <mergeCell ref="B39:B40"/>
    <mergeCell ref="A43:A44"/>
    <mergeCell ref="B43:B44"/>
    <mergeCell ref="A53:A54"/>
    <mergeCell ref="B53:B54"/>
    <mergeCell ref="F64:F65"/>
    <mergeCell ref="G64:G65"/>
    <mergeCell ref="A41:A42"/>
    <mergeCell ref="B41:B42"/>
    <mergeCell ref="A45:A46"/>
    <mergeCell ref="B45:B46"/>
    <mergeCell ref="A55:B56"/>
    <mergeCell ref="F78:G78"/>
    <mergeCell ref="A57:H57"/>
    <mergeCell ref="B58:B59"/>
    <mergeCell ref="A60:B61"/>
    <mergeCell ref="A62:H62"/>
    <mergeCell ref="B66:B67"/>
    <mergeCell ref="A68:B69"/>
    <mergeCell ref="A66:A67"/>
    <mergeCell ref="B73:B76"/>
    <mergeCell ref="A70:B72"/>
    <mergeCell ref="H64:H65"/>
    <mergeCell ref="E64:E65"/>
    <mergeCell ref="D79:E79"/>
    <mergeCell ref="F79:G79"/>
    <mergeCell ref="A63:A65"/>
    <mergeCell ref="C64:C65"/>
    <mergeCell ref="D64:D65"/>
    <mergeCell ref="D78:E7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г.Югорска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Ravilova_SR</dc:creator>
  <cp:keywords/>
  <dc:description/>
  <cp:lastModifiedBy>Кине Вероника Александровна</cp:lastModifiedBy>
  <cp:lastPrinted>2013-07-01T11:52:40Z</cp:lastPrinted>
  <dcterms:created xsi:type="dcterms:W3CDTF">2012-11-14T04:10:42Z</dcterms:created>
  <dcterms:modified xsi:type="dcterms:W3CDTF">2013-07-01T12:29:25Z</dcterms:modified>
  <cp:category/>
  <cp:version/>
  <cp:contentType/>
  <cp:contentStatus/>
</cp:coreProperties>
</file>